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mc:AlternateContent xmlns:mc="http://schemas.openxmlformats.org/markup-compatibility/2006">
    <mc:Choice Requires="x15">
      <x15ac:absPath xmlns:x15ac="http://schemas.microsoft.com/office/spreadsheetml/2010/11/ac" url="C:\Users\kglasso\OneDrive - Universidad Técnica Particular de Loja - UTPL\2023\POA 2023\RENDICIÓN CUENTAS\CPCCS\Fase 1\"/>
    </mc:Choice>
  </mc:AlternateContent>
  <xr:revisionPtr revIDLastSave="295" documentId="8_{DD6DD87C-B716-4243-BEF1-9854365DCC93}" xr6:coauthVersionLast="36" xr6:coauthVersionMax="47" xr10:uidLastSave="{211BCC94-B96B-4948-A300-CFFBD5429E0D}"/>
  <bookViews>
    <workbookView xWindow="0" yWindow="0" windowWidth="23040" windowHeight="8940" activeTab="4" xr2:uid="{00000000-000D-0000-FFFF-FFFF00000000}"/>
  </bookViews>
  <sheets>
    <sheet name="Hoja1" sheetId="1" r:id="rId1"/>
    <sheet name="Hoja2" sheetId="2" r:id="rId2"/>
    <sheet name="Hoja3" sheetId="3" r:id="rId3"/>
    <sheet name="Hoja1 (2)" sheetId="4" r:id="rId4"/>
    <sheet name="Formulario CPCCS" sheetId="5" r:id="rId5"/>
  </sheets>
  <calcPr calcId="191028"/>
</workbook>
</file>

<file path=xl/calcChain.xml><?xml version="1.0" encoding="utf-8"?>
<calcChain xmlns="http://schemas.openxmlformats.org/spreadsheetml/2006/main">
  <c r="M274" i="5" l="1"/>
  <c r="H274" i="5"/>
  <c r="J274" i="5" s="1"/>
  <c r="E274" i="5"/>
  <c r="C274" i="5"/>
  <c r="A274" i="5"/>
  <c r="M266" i="5"/>
  <c r="I265" i="5"/>
  <c r="M265" i="5" s="1"/>
  <c r="I262" i="5"/>
  <c r="H262" i="5"/>
  <c r="M231" i="4" l="1"/>
  <c r="J231" i="4"/>
  <c r="H231" i="4"/>
  <c r="E231" i="4"/>
  <c r="C231" i="4"/>
  <c r="A231" i="4"/>
  <c r="M223" i="4"/>
  <c r="I222" i="4"/>
  <c r="M222" i="4" s="1"/>
  <c r="I219" i="4"/>
  <c r="H219" i="4"/>
  <c r="M83" i="1"/>
  <c r="G83" i="1"/>
  <c r="H83" i="1"/>
  <c r="I83" i="1"/>
  <c r="J83" i="1"/>
  <c r="K83" i="1"/>
  <c r="L83" i="1"/>
  <c r="F83" i="1"/>
  <c r="E83" i="1"/>
  <c r="D83" i="1"/>
  <c r="C83" i="1"/>
  <c r="B83" i="1"/>
  <c r="M231" i="1" l="1"/>
  <c r="H231" i="1"/>
  <c r="J231" i="1" s="1"/>
  <c r="E231" i="1"/>
  <c r="C231" i="1"/>
  <c r="A231" i="1"/>
  <c r="M223" i="1"/>
  <c r="I222" i="1"/>
  <c r="M222" i="1" s="1"/>
  <c r="I219" i="1"/>
  <c r="H219" i="1"/>
</calcChain>
</file>

<file path=xl/sharedStrings.xml><?xml version="1.0" encoding="utf-8"?>
<sst xmlns="http://schemas.openxmlformats.org/spreadsheetml/2006/main" count="2072" uniqueCount="616">
  <si>
    <t>FORMULARIO DE RENDICIÓN DE CUENTAS</t>
  </si>
  <si>
    <t>INSTITUCIONES DE EDUCACIÓN SUPERIOR</t>
  </si>
  <si>
    <t>DATOS GENERALES</t>
  </si>
  <si>
    <t>RUC:</t>
  </si>
  <si>
    <t>1190068729001</t>
  </si>
  <si>
    <t>INSTITUCIÓN:</t>
  </si>
  <si>
    <t>Universidad Técnica Particular de Loja</t>
  </si>
  <si>
    <t>FUNCIÓN A LA QUE PERTENECE</t>
  </si>
  <si>
    <t>NA</t>
  </si>
  <si>
    <t xml:space="preserve"> SECTOR:</t>
  </si>
  <si>
    <t>Privado</t>
  </si>
  <si>
    <t>NIVEL QUE RINDE CUENTAS:</t>
  </si>
  <si>
    <t>Universidad</t>
  </si>
  <si>
    <t>PROVINCIA:</t>
  </si>
  <si>
    <t>Loja</t>
  </si>
  <si>
    <t>CANTÓN:</t>
  </si>
  <si>
    <t>PARROQUIA:</t>
  </si>
  <si>
    <t>El Valle</t>
  </si>
  <si>
    <t>DIRECCIÓN:</t>
  </si>
  <si>
    <t>San Cayetano Alto, Calle Paris</t>
  </si>
  <si>
    <t>EMAIL:</t>
  </si>
  <si>
    <t>rectorado@utpl.edu.ec</t>
  </si>
  <si>
    <t>TELÉFONO:</t>
  </si>
  <si>
    <t>PÁGINA WEB O RED SOCIAL:</t>
  </si>
  <si>
    <t>www.utpl.edu.ec</t>
  </si>
  <si>
    <t>REPRESENTANTE LEGAL</t>
  </si>
  <si>
    <t>NOMBRES DEL REPRESENTANTE:</t>
  </si>
  <si>
    <t>Santiago Acosta Aide</t>
  </si>
  <si>
    <t>CARGO DEL REPRESENTANTE:</t>
  </si>
  <si>
    <t>Rector</t>
  </si>
  <si>
    <t>RESPONSABLE DEL PROCESO DE RENDICIÓN DE CUENTAS</t>
  </si>
  <si>
    <t>NOMBRES DEL RESPONSABLE:</t>
  </si>
  <si>
    <t>Artieres Estevao Romeiro</t>
  </si>
  <si>
    <t>CARGO DEL RESPONSABLE:</t>
  </si>
  <si>
    <t>Director General de Proyección y Desarrollo Institucional</t>
  </si>
  <si>
    <t>FECHA DE DESIGNACIÓN:</t>
  </si>
  <si>
    <t>RESPONSABLE DEL REGISTRO DEL INFORME DE RENDICIÓN DE CUENTAS</t>
  </si>
  <si>
    <t>Ana Lucía Abad</t>
  </si>
  <si>
    <t>Gerente de Planificación y Proyectos</t>
  </si>
  <si>
    <t>DATOS DEL INFORME</t>
  </si>
  <si>
    <t>PERIODO DE RENDICIÓN DE CUENTAS</t>
  </si>
  <si>
    <t>FECHA DE INICIO:</t>
  </si>
  <si>
    <t>FECHA DE FIN:</t>
  </si>
  <si>
    <t>OBJETIVOS ESTRATÉGICOS/FUNCIONES O FINES</t>
  </si>
  <si>
    <t>OBJETVOS ESTRATÉGICOS/FUNCIONES O FINES</t>
  </si>
  <si>
    <t>TIPO(OBJETIVOS ESTRATÉGICOS</t>
  </si>
  <si>
    <t>O.E. 1.1. Promover la formación integral de los estudiantes, el compromiso con la sostenibilidad y la dimensión transcendente de la persona a través del modelo educativo de la UTPL
y del Plan de Formación Integral</t>
  </si>
  <si>
    <t>Objetivo Estratégico</t>
  </si>
  <si>
    <t>O.E. 1.2 Impulsar una investigación multidisciplinaria que vincule la generación y transferencia de conocimiento con los valores de la dignidad humana fundamentada en el humanismo
de Cristo.</t>
  </si>
  <si>
    <t>O.E. 1.3 Promover la gestión inteligente y sostenible del territorio articulando la academia, la sociedad, el sector público y empresarial para fomentar el progreso social y cultural</t>
  </si>
  <si>
    <t>O.E. 1.4. Desarrollar un modelo de gobernanza y aseguramiento de la calidad basado en los principios y valores institucionales.</t>
  </si>
  <si>
    <t>O.E. 1.5. Fortalecer el ambiente de bienestar universitario sobre la base de los valores del humanismo de Cristo, potenciando la inclusión, la atención a los miembros de la comunidad
universitaria y su desarrollo personal.</t>
  </si>
  <si>
    <t>O.E. 2.1. Desarrollar una cultura digital en la academia y un liderazgo docente que impulsen la generación de experiencias de aprendizaje dinámico, flexible y trasformador.</t>
  </si>
  <si>
    <t>O.E. 2.2. Desarrollar investigación orientada a la transformación digital de la educación e incorporar tecnologías emergentes para el aprendizaje inclusivo y significativo.</t>
  </si>
  <si>
    <t>O.E. 2.3. Promover el desarrollo sostenible de la sociedad aprovechando los avances de la transformación digital.</t>
  </si>
  <si>
    <t>O.E. 2.4. Potenciar en la comunidad universitaria las competencias relacionadas con la transformación digital.</t>
  </si>
  <si>
    <t>O.E. 3.1. Consolidar el modelo educativo institucional por medio de la innovación curricular, internacionalización y el emprendimiento para responder a los nuevos escenarios
profesionales.</t>
  </si>
  <si>
    <t>O.E. 3.2. Impulsar una investigación multidisciplinar con pertinencia territorial para consolidar el ecosistema de innovación y emprendimiento de la UTPL.</t>
  </si>
  <si>
    <t>O.E. 3.3. Impulsar la transferencia de conocimiento y la empleabilidad mediante el enfoque de la innovación social.</t>
  </si>
  <si>
    <t>O.E. 3.4 Implementar un modelo de inteligencia institucional para la toma de decisiones estratégicas, la optimización de recursos y la gestión del conocimiento para la sostenibilidad
institucional.</t>
  </si>
  <si>
    <t>MODALIDAD DE ESTUDIOS</t>
  </si>
  <si>
    <t xml:space="preserve"> MODALIDAD DE ESTUDIOS</t>
  </si>
  <si>
    <t>Presencial, Semipresencial y a Distancia</t>
  </si>
  <si>
    <t>GRUPO DEL SISTEMA DE EDUCACIÓN SUPERIOR:</t>
  </si>
  <si>
    <t>A QUE GRUPO DEL SISTEMA DE EDUCACIÓN SUPERIOR PERTENECE (Art. 352 Constitución del Ecuador)</t>
  </si>
  <si>
    <t>INFORMACIÓN DE SEDES Y EXTENSIONES DE LAS INSTITUCIONES DE EDUCACIÓN SUPERIOR COBERTURA GEOGRÁFICA Y DE ATENCIÓN DE LAS SEDES</t>
  </si>
  <si>
    <t xml:space="preserve"> Y EXTENSIONES DE IES</t>
  </si>
  <si>
    <t>NOMBRE DE LA EXTENSIÓN O SEDE</t>
  </si>
  <si>
    <t>PROVINCIA</t>
  </si>
  <si>
    <t>CANTÓN</t>
  </si>
  <si>
    <t>PARROQUIA</t>
  </si>
  <si>
    <t>DIRECCIÓN</t>
  </si>
  <si>
    <t>CORREO</t>
  </si>
  <si>
    <t>PÁGINA WEB</t>
  </si>
  <si>
    <t>NO. RUC</t>
  </si>
  <si>
    <t>MATRIZ</t>
  </si>
  <si>
    <t>San Cayetano</t>
  </si>
  <si>
    <t>EXTENSIÓN O SEDE</t>
  </si>
  <si>
    <t>NOMBRE DEL REPRESENTANTE LEGAL</t>
  </si>
  <si>
    <t>CARGO</t>
  </si>
  <si>
    <t>FECHA DESIGNACIÓN</t>
  </si>
  <si>
    <t>TELÉFONO</t>
  </si>
  <si>
    <t>NO. UNIDADES (CAMPUS) Y COBERTURA GEOGRÁFICA)</t>
  </si>
  <si>
    <t>NO. ESTUDIANTES</t>
  </si>
  <si>
    <t>GÉNERO</t>
  </si>
  <si>
    <t>PUEBLOS Y NACIONALIDADES</t>
  </si>
  <si>
    <t>LINK AL MEDIO DE VERIFICACIÓN</t>
  </si>
  <si>
    <t>MASCULINO</t>
  </si>
  <si>
    <t>FEMENINO</t>
  </si>
  <si>
    <t>GLBTI</t>
  </si>
  <si>
    <t>MONTUBIOS</t>
  </si>
  <si>
    <t>MESTIZOS</t>
  </si>
  <si>
    <t>CHOLOS</t>
  </si>
  <si>
    <t>INDÍGENAS</t>
  </si>
  <si>
    <t>AFROECUATORIANOS</t>
  </si>
  <si>
    <t>EXTRAJEROS</t>
  </si>
  <si>
    <t>DISCAPACITADOS</t>
  </si>
  <si>
    <t>CUENCA</t>
  </si>
  <si>
    <t>ESPAÑA</t>
  </si>
  <si>
    <t>ESTADOS UNIDOS</t>
  </si>
  <si>
    <t>GUAYAQUIL</t>
  </si>
  <si>
    <t>ITALIA</t>
  </si>
  <si>
    <t>LOJA</t>
  </si>
  <si>
    <t>QUITO</t>
  </si>
  <si>
    <t>SANTO DOMINGO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</si>
  <si>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</si>
  <si>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</si>
  <si>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</si>
  <si>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</si>
  <si>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</si>
  <si>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</si>
  <si>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</si>
  <si>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Si</t>
  </si>
  <si>
    <t>Reglamento de becas</t>
  </si>
  <si>
    <t>109 becas otorgada  a estudiantes pertenecientes a pueblos y nacionalidades indígenas.</t>
  </si>
  <si>
    <t>IMPLEMENTACIÓN DE POLÍTICAS PÚBLICAS GENERACIONALES</t>
  </si>
  <si>
    <t>No</t>
  </si>
  <si>
    <t> </t>
  </si>
  <si>
    <t>IMPLEMENTACIÓN DE POLÍTICAS PÚBLICAS DE DISCAPACIDADES</t>
  </si>
  <si>
    <t>Reglamento interno de discapacidad</t>
  </si>
  <si>
    <t xml:space="preserve">Implementación del  programa de acceso permanencia y graduación para personas con necesidades educativas asociadas y no a la discapacidad. </t>
  </si>
  <si>
    <t>IMPLEMENTACIÓN DE POLÍTICAS PÚBLICAS DE GÉNERO</t>
  </si>
  <si>
    <t>Instructivo de prevención y atención de casos de discriminación, acoso laboral y toda forma de violencia de género en la UTPL
Plan de igualdad institucional</t>
  </si>
  <si>
    <t xml:space="preserve">Generar espacios de prevención de la violencia en todas sus manifestaciones.
Promover la inclusión de todos los actores del la comunidad universitaria. </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</si>
  <si>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</si>
  <si>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</si>
  <si>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</si>
  <si>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</si>
  <si>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</si>
  <si>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</si>
  <si>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SI</t>
  </si>
  <si>
    <t>SE COORDINA CON LAS INSTANCIAS DE PARTICIPACIÓN EXISTENTES EN EL TERRITORIO</t>
  </si>
  <si>
    <t>MECANISMOS DE PARTICIPACIÓN CIUDADANA:</t>
  </si>
  <si>
    <t>MECANISMOS DE PARTICIPACIÓN CIUDADANA</t>
  </si>
  <si>
    <t>NÚMERO DE MECANISMOS IMPLEMENTADOS EN EL AÑO</t>
  </si>
  <si>
    <t>AUDIENCIA PÚBLICA</t>
  </si>
  <si>
    <t>NO</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</si>
  <si>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</si>
  <si>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</si>
  <si>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</si>
  <si>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</si>
  <si>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</si>
  <si>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</si>
  <si>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</si>
  <si>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</si>
  <si>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</si>
  <si>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</si>
  <si>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</si>
  <si>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</si>
  <si>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</si>
  <si>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</si>
  <si>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</si>
  <si>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</si>
  <si>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</si>
  <si>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</si>
  <si>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</si>
  <si>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</si>
  <si>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 xml:space="preserve">El equipo de trabajo cuenta con la participación del Dr. Artieres Estevao Romeiro - Director General de Proyección y Desarrollo Institucional; Dra. Ana Alexandra Santos Delgado - Directora General de Vinculación con la Sociedad  y la Dra. Karina Paola Valarezo - Directora de Comunicación y Marketing. </t>
  </si>
  <si>
    <t>DISEÑO DE LA PROPUESTA DEL PROCESO DE RENDICIÓN DE CUENTAS</t>
  </si>
  <si>
    <t>La Dirección General de Proyección y Desarrollo Institucional, trabajó conjuntamente con la Dirección General de Vinculación con la Sociesad y la Dirección de Comunicación para el diseño de la propuesta del Proceso de Rendición de Cuentas</t>
  </si>
  <si>
    <t>FASE 1</t>
  </si>
  <si>
    <t>EVALUACIÓN DE LA GESTIÓN INSTITUCIONAL:</t>
  </si>
  <si>
    <t>Se evaluará los resultados  presentados de los informes de la ejecución del POA 2022</t>
  </si>
  <si>
    <t>LLENADO DEL FORMULARIO DE INFORME DE RENDICIÓN DE CUENTAS ESTABLECIDO POR EL CPCCS</t>
  </si>
  <si>
    <t>El registro de la información en el formulario de informe de rendición de cuentas, lo realiza cada depencia  conjuntamente con la validación de la Dirección General de Proyección y Desarrollo Institucional, responsable del proceso de rendición de cuentas</t>
  </si>
  <si>
    <t>REDACCIÓN DEL INFORME DE RENDICIÓN DE CUENTAS</t>
  </si>
  <si>
    <t>Lo realizan los vicerrectorados y direcciones generales bajo la tutela de la Dirección General de Proyección y Desarrollo Institucional</t>
  </si>
  <si>
    <t>SOCIALIZACIÓN INTERNA Y APROBACIÓN DEL INFORME DE</t>
  </si>
  <si>
    <t>Entrega del informe preliminar  a toda la comunidad universitaria y al  rector para su aprobación</t>
  </si>
  <si>
    <t>RENDICIÓN DE CUENTAS POR PARTE DE LOS RESPONSABLES</t>
  </si>
  <si>
    <t>Se ejecuta el proceso de acuerdo a la planificación establecida por la dependencia encargada Dirección General de Proyección y Desarrollo Institucional</t>
  </si>
  <si>
    <t>FASE 2</t>
  </si>
  <si>
    <t>DIFUSIÓN DEL INFORME DE RENDICIÓN DE CUENTAS A TRAVÉS DE DISTINTOS MEDIOS</t>
  </si>
  <si>
    <t>Se crean anuncios a través de medios digitales para la comunidad universitaria y ciudadanía en general</t>
  </si>
  <si>
    <t>PLANIFICACIÓN DE LOS EVENTOS PARTICIPATIVOS</t>
  </si>
  <si>
    <t>Convocatoria pública y abierta</t>
  </si>
  <si>
    <t>REALIZACIÓN DEL EVENTO DE RENDICIÓN DE CUENTAS A LA CIUDADANÍA</t>
  </si>
  <si>
    <t>Presentación del informe de rendición de cuentas por parte del rector a toda la comunidad en general</t>
  </si>
  <si>
    <t>RINDIÓ CUENTAS A LA CIUDADANÍA EN LA PLAZO ESTABLECIDO</t>
  </si>
  <si>
    <t>Se realiza el evento el día 23 de mayo, en el campus UTPL mediante
deliberación pública presencial y con transmisión en vivo del Informe de Rendición de Cuentas 2022</t>
  </si>
  <si>
    <t>INCORPORACIÓN DE LOS APORTES CIUDADANOS EN EL INFORME DE RENDICIÓN DE CUENTAS</t>
  </si>
  <si>
    <t xml:space="preserve">
Se invita a la ciudadanía en general a dar sugerencias acerca de la rendición de cuentas (medio de recolección de sugerencias) mismas que serán incorporadas en el informe de rendición de cuentas</t>
  </si>
  <si>
    <t>FASE 3</t>
  </si>
  <si>
    <t>ENTREGA DEL INFORME DE RENDICIÓN DE CUENTAS AL CPCCS, A TRAVÉS DEL INGRESO DEL INFORME EN EL SISTEMA VIRTUAL</t>
  </si>
  <si>
    <t>Ingreso de la información recopilada en el sistema de CPCCS</t>
  </si>
  <si>
    <t>DESCRIBA LOS PRINCIPALES APORTES CIUDADANOS RECIBIDOS:</t>
  </si>
  <si>
    <t>DATOS DE LA DELIBERACIÓN PÚBLICA Y EVALUACIÓN CIUDADANA DE RENDICIÓN DE CUENTAS:</t>
  </si>
  <si>
    <t>Fecha en que se realizó la deliberación pública y evaluación ciudadana de rendición de cuentas:</t>
  </si>
  <si>
    <t>N° DE PARTICIPANTES</t>
  </si>
  <si>
    <t>NACIONALIDADES O PUEBLOS</t>
  </si>
  <si>
    <t>Dirección General de Proyección y Desarrollo Institucional</t>
  </si>
  <si>
    <t>MONTUBIO</t>
  </si>
  <si>
    <t>MESTIZO</t>
  </si>
  <si>
    <t>CHOLO</t>
  </si>
  <si>
    <t>INDIGENA</t>
  </si>
  <si>
    <t>AFROECUATORIANO</t>
  </si>
  <si>
    <t>CUMPLIMIENTO DE OBLIGACIONES INTERNAS IES</t>
  </si>
  <si>
    <t>OBLIGACIONES</t>
  </si>
  <si>
    <t>ACCIONES REALIADAS</t>
  </si>
  <si>
    <t>PRINCIPALES RESULTADOS</t>
  </si>
  <si>
    <t>PROCESOS ELECTORALES INTERNOS</t>
  </si>
  <si>
    <t>1. Publicación de la convocatoria a Elecciones 2022 ASESEC: 13 de octubre de 2022.
Inscripción de candidaturas de profesores, estudiantes, servidores y trabajadores universitarios: (08h00) 19 de octubre - (17h00) 28 de octubre 2022
Calificación de las candidaturas: 31 de octubre de 2022
Publicación de candidatos calificados: desde 01 de noviembre hasta 07 de noviembre de 2022
Elecciones: martes 08 de noviembre / 08h00 a 17h00 (voto electrónico)
Notificación de resultados de las elecciones a los candidatos: 09 de noviembre de 2022
Impugnación de las elecciones: 10 - 13 de noviembre 2022
Resolución de impugnaciones por parte de la Unidad de Procesos Electorales sobre los resultados de las elecciones: 14 de noviembre de 2022
Notificación de los resultados de las impugnaciones: 14 de noviembre de 2022
Publicación de resultados: 15 de noviembre de 2022
Posesión: miércoles 16 de noviembre de 2022
2. Publicación de la convocatoria elecciones representantes de Cogobierno 2022: 7 de enero de 2022
Inscripción de candidaturas de docentes, administrativos, alumnos: 21 enero - 1 febrero 2022
Calificación de las candidaturas: 2 - 3 febrero 2022
Impugnación de las candidaturas: 4 - 7 febrero 2022
Resolución de impugnaciones sobre las candidaturas: 8 febrero 2022
Notificación de los resultados de las impugnaciones: 9 de febrero de 2022
Publicación de candidatos calificados: 10 de febrero - 21 de febrero 2022
Elecciones: 22 febrero 2022 / 08h00 a 17h00 (voto electrónico)
Impugnación de las elecciones: 24 febrero - 2 marzo 2022
Resolución de impugnaciones: 3 de marzo de 2022
Notificación de los resultados de las impugnaciones: 4 de marzo de 2022
Publicación de resultados: desde 5 de marzo - hasta 10 de marzo de 2022
Posesión y primera reunión de Cogobierno: viernes 11 de marzo de 2022</t>
  </si>
  <si>
    <t xml:space="preserve">1
Representante principal de los profesores: Dra. Liliana Elvira Enciso Quispe
Representante alterno de los profesores: Mgtr. José Miguel Fernández Arias
Representante principal de los servidores y trabajadores: Ab. Jaime Rolando Abril Carangui
Representante alterna de los servidores y trabajadores: Ing. Tatiana Paola Coronel Quezada
 Representante principal de los estudiantes: Srta. María Camille Torres Jara
Representante alterno de los estudiantes: Sr. Pablo José Saraguro Sánchez
2
Representante principal personal administrativo:  Mgtr. : Diego Vicente Herrera Galván
Representante alterna personal administrativo: Mgtr. Lenny de los Ángeles Rueda Bravo
Representante principal estudiantes modalidad presencial: Sr. David Alejandro Celi Lupera
Representante alterna estudiantes modalidad presencial: Srta. María Violeta Castro Betancourt
Representante principal estudiantes modalidad abierta y a distancia: Sr. Leonardo Oliver Arellano Lara
Representante alterna estudiantes modalidad abierta y a distancia: Srta. Evelyn Tatiana Morales Marín
Representante principal del personal académico Facultad de Ciencias de la Salud y Facultad de Ciencias Exactas y Naturales: Mgtr. Juan Diego Febres Eguiguren
Representante alterna del personal académico Facultad de Ciencias de la Salud y Facultad de Ciencias Exactas y Naturales: Mgtr. Mercedes Alexandra Villa Achupallas
Representante principal del personal académico Facultad de Ciencias Económicas y Empresariales e Escuela de Desarrollo Empresarial y Social: Mgtr. Ronald Kleiner Toledo Macas
Representante alterna del personal académico Facultad de Ciencias Económicas y Empresariales e Escuela de Desarrollo Empresarial y Social: Dra. Tangya del Carmen Tandazo Arias
Representante principal del personal académico Facultad de Ciencias Sociales, Educación y Humanidades: Dr. Hernán Antonio Yaguana Romero
Representante alterna del personal académico Facultad de Ciencias Sociales, Educación y Humanidades: Mgtr. Yohana Maricela Yaguana Castillo
Representante principal personal académico Facultad de Ingenierías y Arquitectura y Unidad Académica Técnica y Tecnológica: Dra. Germania del Rocío Rodríguez Morales
Representante alterno personal académico Facultad de Ingenierías y Arquitectura y Unidad Académica Técnica y Tecnológica: Mgtr. José Luis Galarza Viera 
</t>
  </si>
  <si>
    <t>SERVICIOS PARA LA COMUNIDAD EN PRÁCTICAS PREPROFESIONALES</t>
  </si>
  <si>
    <t>son actividades de aprendizaje orientadas a la aplicación de conocimientos y/o al desarrollo de competencias profesionales. Estas prácticas se realizarán en entornos organizacionales, institucionales, empresariales, comunitarios u otros relacionados al ámbito profesional de la carrera, públicos o privados, nacionales o internacionales</t>
  </si>
  <si>
    <t>Estudiantes vinculados a empresas/instituciones a nivel nacional.</t>
  </si>
  <si>
    <t>PROCESOS DE AUTOEVALUACIÓN</t>
  </si>
  <si>
    <t>* Culminar los procesos de autoevaluación y evaluación externa con fines de acreditación nacional de la carrera de Derecho de Modalidad Abierta y a Distancia.
* Desarrollar los procesos de autoevaluación y evaluación externa con fines de acreditación internacional de la carrera de Derecho de Modalidad Abierta y a Distancia.
* Desarrollar el proceso de autoevaluación interna con fines de mejora continua de la carrera de Medicina.
* Desarrollar el proceso de autoevaluación interna con fines de mejora continua de la carrera de Enfermería.
* Desarrollar el Modelo de Autoevaluación para Carreras de Tercer Nivel de Grado de la UTPL
* Diseñar el proceso para el seguimiento de los indicadores de carreras de la UTPL.
* Diseñar el proceso para la autoevaluación de carreras de la UTPL.
* Especificación para el diseño técnico de los requerimientos para las soluciones tecnológicas del SAIC.
*Implementar el plan de aseguramiento de la calidad de la UTPL - Fase II. 
*Seguimiento, monitoreo y evaluación de la implementación del plan de aseguramiento de la calidad - Fase II</t>
  </si>
  <si>
    <t>* Acreditación nacional de la carrera de Derecho de Modalidad Abierta y a Distancia con el modelo del CACES.
* Acreditación internacional de la carrera de Derecho de Modalidad Abierta y a Distancia con el sello KALOS Virtual.
* Identificación de oportunidades de mejora para la carrera de Medicina en docencia, investigación, vinculación y condiciones institucionales.
* Identificación de oportunidades de mejora para la carrera de Enfermería en docencia, investigación, vinculación y condiciones institucionales.
* Modelo de Autoevaluación para Carreras de Tercer Nivel de Grado de la UTPL.
* Proceso para el seguimiento de los indicadores de las carreras de la UTPL.
* Proceso para la autoevaluación de carreras de la UTPL.
* Requerimiento de Usuario del Sistema de Aseguramiento Interno de la Calidad de la UTPL.
* Plan de aseguramiento de la calidad implementado en la fase II.
* Reporte de evaluación de la implementación de la plan de aseguramiento de la calidad - fase II.</t>
  </si>
  <si>
    <t>PROGRAMAS VINCULADOS CON LA SOCIEDAD</t>
  </si>
  <si>
    <t>Ejecución de proyectos de vinculación a travez de los siguientes programas:
1. "Fortalecimiento de las capacidades personales y sociales para el desarrollo de la ciudadanía"
2. Fortalecimiento de capacidades gerenciales, administrativas, turísticas/gastronómicas, sociales, financieras, empresariales y comunicacionales de las organizaciones en el Ecuador
3. Fortalecimiento de los procesos productivos de café, plátano y cacao en la zona de actuación de la asociación APEOSAE (Zamora Chinchipe y Morona Santiago)
4. Desarrollo sostenible de las comunidades ancestrales del manglar de la provincia de El Oro
5. San Cayetano Smart Community
6. Banco de Alimentos de la UTP
7. Loja sostenible 2030
8. UTPL Campus sostenible</t>
  </si>
  <si>
    <t>Intervención de los estudiantes de la Universidad Técnica Particular de Loja con las comunidades beneficiarias de los proyectos de vinculación desarrollados en los programas existentes</t>
  </si>
  <si>
    <t>CONCURSOS PÚBLICOS DE MÉRITOS Y OPOSICIÓN PARA PROFESORES</t>
  </si>
  <si>
    <t>RÉGIMEN DISCIPLINARIO</t>
  </si>
  <si>
    <t>Reglamento de ética y regimen disciplinario
Código de ética
Campañas de prevención de la violencia en la comunidad universitaria.
Caampaña de promoción de la ética universitaria</t>
  </si>
  <si>
    <t>Disminución de casos atendidos por procesos disciplinarios
Dar a conocer el reglamento de ética y regimen disciplinario de la UTPL.</t>
  </si>
  <si>
    <t>INCORPORACIÓN DE RECOMENDACIONES Y DICTÁMENES POR PARTE DE LAS ENTIDADES DE LA FUNCIÓN DE TRANSPARENCIA Y CONTROL SOCIAL Y LA PROCURADURIA GENERAL DEL ESTADO</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</si>
  <si>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</si>
  <si>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</si>
  <si>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</si>
  <si>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</si>
  <si>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</si>
  <si>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</si>
  <si>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</si>
  <si>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</si>
  <si>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</si>
  <si>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</si>
  <si>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Radio</t>
  </si>
  <si>
    <t xml:space="preserve">
https://www.facebook.com/PresencialUTPL
</t>
  </si>
  <si>
    <t>Prensa</t>
  </si>
  <si>
    <t xml:space="preserve">https://www.facebook.com/utplmaestrias </t>
  </si>
  <si>
    <t>Televisión</t>
  </si>
  <si>
    <t>https://www.instagram.com/utpl/</t>
  </si>
  <si>
    <t>Medios digitales</t>
  </si>
  <si>
    <t>https://www.instagram.com/utpldistancia/</t>
  </si>
  <si>
    <t>https://www.facebook.com/search/top?q=utpl%20distancia</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</si>
  <si>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</si>
  <si>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</si>
  <si>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</si>
  <si>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</si>
  <si>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</si>
  <si>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</si>
  <si>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</si>
  <si>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</si>
  <si>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</si>
  <si>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</si>
  <si>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</si>
  <si>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</si>
  <si>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</si>
  <si>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</si>
  <si>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DESCRIPCIÓN DE LA GESTIÓN POR META</t>
  </si>
  <si>
    <t>DESCRIPCIÓN DE COMO APORTA EL RESULTADO ALCANZADO AL LOGRO</t>
  </si>
  <si>
    <t>OBJETIVO ESTRATÉGICO</t>
  </si>
  <si>
    <t>NO. DE META</t>
  </si>
  <si>
    <t>DESCRIPCIÓN</t>
  </si>
  <si>
    <t>TOTALES PLANIFICAD OS</t>
  </si>
  <si>
    <t>TOTALES CUMPLIDOS</t>
  </si>
  <si>
    <t xml:space="preserve">1.1.1. </t>
  </si>
  <si>
    <t xml:space="preserve">100% de los estudiantes conocen los valores institucionales </t>
  </si>
  <si>
    <t>1.1.2.</t>
  </si>
  <si>
    <t>Revisión de los programas y proyectos académicos en función al modelo educativo.</t>
  </si>
  <si>
    <t>100% de revisión de los programas y proyectos académicos en función al modelo educativo.</t>
  </si>
  <si>
    <t>1.2.1.</t>
  </si>
  <si>
    <t>Incremento del número de publicaciones
divulgativas y/o científicas sobre la
aplicación del humanismo de Cristo a diferentes ámbitos del conocimiento y/o sobre la identidad Católica universitaria y del modelo antropológico.</t>
  </si>
  <si>
    <t>100% de publicaciones
divulgativas y/o científicas sobre la
aplicación del humanismo de Cristo a diferentes ámbitos del conocimiento y/o sobre la identidad Católica universitaria y del modelo antropológico.</t>
  </si>
  <si>
    <t xml:space="preserve">•	288 docentes y estudiantes que participan en proyectos de innovación transversales
•	511 docentes que participan en proyectos de innovación transversales
•	5 publicaciones sobre el humanismo de Cristo en revistas indexadas </t>
  </si>
  <si>
    <t xml:space="preserve">1.2.2. </t>
  </si>
  <si>
    <t>Número de proyectos de investigación multidisciplinarios que aplican los valores del humanismo de Cristo a ámbitos del conocimiento.</t>
  </si>
  <si>
    <t>100% de los proyectos de investigación multidisciplinarios que aplican los valores del humanismo de Cristo a ámbitos del conocimiento.</t>
  </si>
  <si>
    <t xml:space="preserve">1.3.1. </t>
  </si>
  <si>
    <t>Incremento del número de estudios periódicos, por parte de los observatorios, sobre los grupos de interés, para la gestión inteligente y sostenible del territorio.</t>
  </si>
  <si>
    <t>100% de los estudios periódicos, por parte de los observatorios, sobre los grupos de interés, para la gestión inteligente y sostenible del territorio.</t>
  </si>
  <si>
    <t>•	177 eventos Culturales internos para el público en general
•	15 estudios relacionados al levantamiento y monitoreo de variables de los observatorios.
•	Implementación del Programa institucional de Campus Sostenible, etapa 1 y Corresponsabilidad Educativa, etapa 1
•	1 evento en colaboración con la Red de aprendizaje inmersivo (MAD)</t>
  </si>
  <si>
    <t>27 estudios realizados por los observatorios</t>
  </si>
  <si>
    <t>1.3.2</t>
  </si>
  <si>
    <t xml:space="preserve"> Aumento del número de personas capacitadas a través de educación continua.</t>
  </si>
  <si>
    <t>100% de aumento del número de personas capacitadas a través de educación continua.</t>
  </si>
  <si>
    <t>1.3.3.</t>
  </si>
  <si>
    <t>100% de consolidación de los eventos culturales
que fortalecen la misionalidad.</t>
  </si>
  <si>
    <t>1.4.1.</t>
  </si>
  <si>
    <t>Implementación del plan anual de
gobernanza institucional.</t>
  </si>
  <si>
    <t>100% de implementación del plan anual de
gobernanza institucional.</t>
  </si>
  <si>
    <t>•	Implementación del modelo de gestión por procesos. 
•	Realizar el Informe de Rendición de cuentas 2021.
•	Implementación del Plan de Gestión del Cambio 2022.
•	1 carrera acreditada a nivel internacional (carrera de Derecho MAD) 
•	Memoria MAD 2021
•	85 beneficiarios en salud general y ocupacional por lugar de acción
•	5 centros universitarios cuentan con plan de seguridad y emergencia de la UTPL
•	Implementación del plan de relacionamiento de medios desde la DIRCOM</t>
  </si>
  <si>
    <t>1.5.1.</t>
  </si>
  <si>
    <t xml:space="preserve"> Implementación del plan de bienestar
universitario.</t>
  </si>
  <si>
    <t>100%  de la implementación del plan de bienestar
universitario.</t>
  </si>
  <si>
    <t xml:space="preserve">•	606 miembros de la comunidad universitaria que dan signos de desarrollo personal
•	66231 estudiantes que han recibido algún tipo de beca como apoyo integral a su formación académica
•	En el periodo abril-agosto 2022 cuenta con 317 convenios de cooperación académica y beneficia a 20201 estudiantes de grado de la Modalidad a Distancia
•	En el periodo octubre 2022- febrero 2023 cuenta con 266 convenios de cooperación académica y beneficia a 22646 estudiantes de grado de la Modalidad a Distancia.
</t>
  </si>
  <si>
    <t xml:space="preserve">1.5.2. </t>
  </si>
  <si>
    <t>Mejora de los niveles de satisfacción de
bienestar, fundamentadas en nuestro modelo antropológico.</t>
  </si>
  <si>
    <t>100% de  mejora de los niveles de satisfacción de
bienestar, fundamentadas en nuestro modelo antropológico</t>
  </si>
  <si>
    <t>70% de satisfacción de bienestar</t>
  </si>
  <si>
    <t xml:space="preserve">2.1.1. </t>
  </si>
  <si>
    <t>40%  de la revisión de los proyectos pedagógicos curriculares con vistas a la mejora de los
elementos pedagógicos y la incorporación de
herramientas digitales y espacios virtuales.</t>
  </si>
  <si>
    <t xml:space="preserve">•	Para el periodo abril – agosto 2022 se aprobaron 92 propuestas de innovación de las cuales 52 corresponden a buenas prácticas, 19 a proyectos de innovación y 21 a semestre ASCENDERE
•	251 movilizados por titulación (docentes, estudiantes, personal administrativo)
•	124 docentes cumplen con las 120 horas de formación en EaD.
</t>
  </si>
  <si>
    <t xml:space="preserve">2.1.2. </t>
  </si>
  <si>
    <t>Incremento del número de Docentes y
estudiantes en movilidad virtual.</t>
  </si>
  <si>
    <t xml:space="preserve">2.1.3. </t>
  </si>
  <si>
    <t>Capacitación a los profesores sobre
estrategias innovadoras digitales.</t>
  </si>
  <si>
    <t>100% de la capacitación a los profesores sobre
estrategias innovadoras digitales.</t>
  </si>
  <si>
    <t>2.1.4.</t>
  </si>
  <si>
    <t>Incremento del número de proyectos de
innovación educativa.</t>
  </si>
  <si>
    <t>166 proyectos de innovación educativa</t>
  </si>
  <si>
    <t xml:space="preserve">2.2.1. </t>
  </si>
  <si>
    <t>Generación de proyectos de investigación sobre el uso pedagógico de tecnologías digitales.</t>
  </si>
  <si>
    <t>100% de la generación de proyectos de investigación sobre el uso pedagógico de tecnologías digitales.</t>
  </si>
  <si>
    <t xml:space="preserve">•	6 de proyectos de investigación en educación digital
•	45 publicaciones en revistas indexadas sobre innovación docente/educación digital
•	6 proyectos de investigación en facultades sobre el uso pedagógico de tecnologías digitales 
</t>
  </si>
  <si>
    <t>2.2.2.</t>
  </si>
  <si>
    <t>Incremento en el número de publicaciones
sobre tecnologías emergentes y herramientas de mejora del aprendizaje.</t>
  </si>
  <si>
    <t>2.3.1.</t>
  </si>
  <si>
    <t>Incremento del número de programas y
proyectos de vinculación relacionados a la
transformación digital.</t>
  </si>
  <si>
    <t>100% del incremento del número de programas y
proyectos de vinculación relacionados a la
transformación digital.</t>
  </si>
  <si>
    <t xml:space="preserve">2.3.2. </t>
  </si>
  <si>
    <t>Incremento de la fidelización de graduados
a la UTPL por medio de la educación permanente.</t>
  </si>
  <si>
    <t>89% del incremento de la fidelización de graduados
a la UTPL por medio de la educación permanente.</t>
  </si>
  <si>
    <t>2.3.3.</t>
  </si>
  <si>
    <t xml:space="preserve"> Ampliación de la oferta de cursos sobre
transformación digital para posicionamiento de la UTPL a nivel nacional.</t>
  </si>
  <si>
    <t xml:space="preserve"> 87% de ampliación de la oferta de cursos sobre
transformación digital para posicionamiento de la UTPL a nivel nacional.</t>
  </si>
  <si>
    <t xml:space="preserve">2.4.1. </t>
  </si>
  <si>
    <t>Capacitación al personal de apoyo administrativo para la transformación digital.</t>
  </si>
  <si>
    <t>100% de capacitación al personal de apoyo administrativo para la transformación digital.</t>
  </si>
  <si>
    <t>2.4.2.</t>
  </si>
  <si>
    <t>Generación de propuestas de transformación digital para la mejora de las condiciones institucionales.</t>
  </si>
  <si>
    <t>Generación de propuestas de transformación digital para la mejora de las condiciones
institucionales.</t>
  </si>
  <si>
    <t xml:space="preserve">3.1.1 </t>
  </si>
  <si>
    <t>Revisión de proyectos pedagógicos curriculares con elementos de
internacionalización.</t>
  </si>
  <si>
    <t>100% de la revisión de proyectos pedagógicos curriculares con elementos de
internacionalización.</t>
  </si>
  <si>
    <t>3.1.2.</t>
  </si>
  <si>
    <t>Ampliación de programas de posgrado
interdisciplinarios.</t>
  </si>
  <si>
    <t xml:space="preserve">3.1.3. </t>
  </si>
  <si>
    <t>Incremento del número de estudiantes
graduados con emprendimientos.</t>
  </si>
  <si>
    <t>10% del incremento del número de estudiantes
graduados con emprendimientos.</t>
  </si>
  <si>
    <t>3.2.1.</t>
  </si>
  <si>
    <t>Generación de iniciativas de spin off graduadas por Prendho.</t>
  </si>
  <si>
    <t>•	11 nuevas empresas vinculadas al Parque Científico y Tecnológico
•	6 emprendimientos graduados por Prendho que obtienen capital semilla
•	19 prototipos creados
•	136 docentes capacitados en emprendimiento/innovación
•	5 proyectos educativos con realidades extendidas</t>
  </si>
  <si>
    <t>3.2.2.</t>
  </si>
  <si>
    <t>Vinculación de las empresas con el Parque
Científico y Tecnológico de la UTPL.</t>
  </si>
  <si>
    <t>100% de la Vinculación de las empresas con el Parque
Científico y Tecnológico de la UTPL.</t>
  </si>
  <si>
    <t xml:space="preserve">3.2.3. </t>
  </si>
  <si>
    <t>Incremento del número de proyectos de investigación en innovación y emprendimiento con participación de
instituciones, redes e investigadores,
nacionales e internacionales.</t>
  </si>
  <si>
    <t>94 % del incremento del número de proyectos de investigación en innovación y emprendimiento con participación de
instituciones, redes e investigadores,
nacionales e internacionales.</t>
  </si>
  <si>
    <t>3.2.4.</t>
  </si>
  <si>
    <t>Incremento del número de estudiantes
que participan en proyectos de investigación.</t>
  </si>
  <si>
    <t>70% del incremento del número de estudiantes
que participan en proyectos de investigación.</t>
  </si>
  <si>
    <t>3.2.5.</t>
  </si>
  <si>
    <t>Aumento del
número de publicaciones
científicas.</t>
  </si>
  <si>
    <t>100% del aumento del
número de publicaciones
científicas.</t>
  </si>
  <si>
    <t xml:space="preserve">3.2.6. </t>
  </si>
  <si>
    <t>Número de prototipos, patentes y transferencia de conocimiento y tecnología.</t>
  </si>
  <si>
    <t>100% de número de prototipos, patentes y transferencia de conocimiento y tecnología.</t>
  </si>
  <si>
    <t xml:space="preserve">3.3.1. </t>
  </si>
  <si>
    <t>Número de modelos, y/o metodologías y/o
prototipos transferidos a la sociedad por medio de prácticas preprofesionales y servicio comunitario.</t>
  </si>
  <si>
    <t xml:space="preserve">•	Graduados activos y estudiantes vinculados laboralmente desde la Bolsa de empleo
•	Programa de formación para el empleo ejecutado
•	Plan estratégico de comunicación RSU implementado
•	18 emprendimientos graduados por Prendho que incluyen alumnos/Alumni UTPL
</t>
  </si>
  <si>
    <t>Implementación de metodología para la medición del impacto social y ambiental</t>
  </si>
  <si>
    <t xml:space="preserve">3.3.2. </t>
  </si>
  <si>
    <t>Número de emprendimientos
incubados y graduados.</t>
  </si>
  <si>
    <t>100% de emprendimientos
incubados y graduados.</t>
  </si>
  <si>
    <t xml:space="preserve">3.3.3. </t>
  </si>
  <si>
    <t>Incremento del número de eventos que
fortalecen el vínculo entre universidad, empresa y sociedad.</t>
  </si>
  <si>
    <t>100% del incremento del número de eventos que
fortalecen el vínculo entre universidad, empresa y sociedad.</t>
  </si>
  <si>
    <t xml:space="preserve">3.4.1. </t>
  </si>
  <si>
    <t>Realización de estudios de pertinencia
basado en inteligencia de mercado.</t>
  </si>
  <si>
    <t>100% de realización de estudios de pertinencia
basado en inteligencia de mercado.</t>
  </si>
  <si>
    <t xml:space="preserve">•	Automatización del modelo de capacidad operativa 
•	Laboratorio de realidades extendidas implementado
•	100% de implementación de la plataforma de Innovación Docente
•	Modelo de gestión de arquitectura de datos implementado
</t>
  </si>
  <si>
    <t>16 estudios de pertinencia realizados para los departamentos</t>
  </si>
  <si>
    <t xml:space="preserve">3.4.2. </t>
  </si>
  <si>
    <t>Satisfacción en calidad de la información
para su uso en la toma de decisiones.</t>
  </si>
  <si>
    <t>25% Satisfacción en calidad de la información
para su uso en la toma de decisiones.</t>
  </si>
  <si>
    <t>25% de ejecución</t>
  </si>
  <si>
    <t>CUMPLIMIENTO DE LA EJECUCIÓN PRESUPUESTARIA:</t>
  </si>
  <si>
    <t>TIPO</t>
  </si>
  <si>
    <t>PRESUPUESTO PLANIFICADO</t>
  </si>
  <si>
    <t>PRESUPUESTO EJECUTADO</t>
  </si>
  <si>
    <t>Egreso Corriente</t>
  </si>
  <si>
    <t>Personal</t>
  </si>
  <si>
    <t>https://www.utpl.edu.ec/sites/default/files/Ejecuci%C3%B3n%20presupuestaria%202022%20y%20presupuesto%202023.pdf</t>
  </si>
  <si>
    <t>Formación Docentes</t>
  </si>
  <si>
    <t>Formación y Servicio Estudiantil</t>
  </si>
  <si>
    <t>Textos, P. Virtual, Lic. Académicas</t>
  </si>
  <si>
    <t>Operativos</t>
  </si>
  <si>
    <t>Publicidad y Promoción</t>
  </si>
  <si>
    <t>Gestión y Soporte</t>
  </si>
  <si>
    <t>Investigación e Innovación</t>
  </si>
  <si>
    <t>Vinculación</t>
  </si>
  <si>
    <t>Formación Continua</t>
  </si>
  <si>
    <t>ASPECTOS PRESUPUESTARIOS DEL REGLAMENTO A LA LEY ORGÁNICA DE EDUCACIÓN SUPERIOR -LOES-</t>
  </si>
  <si>
    <t>ASPECTOS PRESUPUESTARIOS LEGALES</t>
  </si>
  <si>
    <t>% CUMPLIMIENTO</t>
  </si>
  <si>
    <t>FORMACIÓN Y CAPACITACIÓN DE PROFESORES E INVESTIGADORES</t>
  </si>
  <si>
    <t>PUBLICACIONES INDEXADAS, BECAS DE POSTGRADO PARA SUS PROFESORES E INVESTIGACIÓN</t>
  </si>
  <si>
    <t>PROGRAMAS DE BECAS O AYUDAS A ESTUDIANTES REGULARES</t>
  </si>
  <si>
    <t>POSTGRADOS DE DOCTORADOS PARA PROFESORES TITULADOS AGREGADOS EN UNIVESIDADES PÚBLICAS</t>
  </si>
  <si>
    <t>USO DE FONDOS QUE NO SEAN PROVENIENTES DEL ESTADO</t>
  </si>
  <si>
    <t>ACTIVIDADES PRESUPUESTADAS CON EXCEDENTES FINANCIEROS DE COBROS DE ARANCELES A ESTUDIANTES</t>
  </si>
  <si>
    <t>PRESUPUESTO INSTITUCIONAL:</t>
  </si>
  <si>
    <t>TOTAL DE PRESUPUESTO INSTITUCIONAL CODIFICADO</t>
  </si>
  <si>
    <t>GASTO CORRIENTE PLANIFICADO</t>
  </si>
  <si>
    <t>GASTO CORRIENTE EJECUTADO</t>
  </si>
  <si>
    <t>GASTO DE INVERSIÓN PLANIFICADO</t>
  </si>
  <si>
    <t>GASTO DE INVERSIÓN EJECUTADO</t>
  </si>
  <si>
    <t>CUMPLIMIENTO DE OBLIGACIONES (LOCPCCS Art. 10 NUMERAL 7):</t>
  </si>
  <si>
    <t>LABORALES</t>
  </si>
  <si>
    <t>TRIBUTARIAS</t>
  </si>
  <si>
    <t>Financiero</t>
  </si>
  <si>
    <t xml:space="preserve">ESto es lodel año pasado </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</si>
  <si>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</si>
  <si>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</si>
  <si>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</si>
  <si>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NO APLICA</t>
  </si>
  <si>
    <t>Número Total Adjudicados</t>
  </si>
  <si>
    <t>Valor Total Adjudicados</t>
  </si>
  <si>
    <t>Número Total Finalizados</t>
  </si>
  <si>
    <t>Valor Total Finalizados</t>
  </si>
  <si>
    <t>ENAJENACIÓN, DONACIONES Y EXPROPIACIONES DE BIENES:</t>
  </si>
  <si>
    <t>BIEN</t>
  </si>
  <si>
    <t>VALOR TOTAL</t>
  </si>
  <si>
    <t>Activos Fijos</t>
  </si>
  <si>
    <t>Vehículo</t>
  </si>
  <si>
    <t>Terrenos</t>
  </si>
  <si>
    <t>INCORPORACIÓN DE LOS APORTES CIUDADANOS DE LA RENDICIÓN DE CUENTAS DEL AÑO ANTERIOR EN LA GESTIÓN INSTITUCIONAL:</t>
  </si>
  <si>
    <r>
      <rPr>
        <sz val="6"/>
        <color rgb="FFFFFFFF"/>
        <rFont val="Segoe UI"/>
        <family val="2"/>
      </rPr>
      <t>DESCRIBA LOS PRINCIPALES APORTES CIUDADANOS REPORTADOS EN LA RENDICI</t>
    </r>
    <r>
      <rPr>
        <sz val="6"/>
        <color rgb="FFFFFFFF"/>
        <rFont val="Arial MT"/>
        <charset val="134"/>
      </rPr>
      <t>Ó</t>
    </r>
    <r>
      <rPr>
        <sz val="6"/>
        <color rgb="FFFFFFFF"/>
        <rFont val="Segoe UI"/>
        <family val="2"/>
      </rPr>
      <t>N DE CUENTAS DEL PERIODO ANTERIOR</t>
    </r>
  </si>
  <si>
    <r>
      <rPr>
        <sz val="6"/>
        <color rgb="FFFFFFFF"/>
        <rFont val="Arial MT"/>
        <charset val="134"/>
      </rPr>
      <t>¿</t>
    </r>
    <r>
      <rPr>
        <sz val="6"/>
        <color rgb="FFFFFFFF"/>
        <rFont val="Segoe UI"/>
        <family val="2"/>
      </rPr>
      <t>INCORPOR</t>
    </r>
    <r>
      <rPr>
        <sz val="6"/>
        <color rgb="FFFFFFFF"/>
        <rFont val="Arial MT"/>
        <charset val="134"/>
      </rPr>
      <t xml:space="preserve">Ó </t>
    </r>
    <r>
      <rPr>
        <sz val="6"/>
        <color rgb="FFFFFFFF"/>
        <rFont val="Segoe UI"/>
        <family val="2"/>
      </rPr>
      <t>EL APORTE CIUDADANO EN LA GESTI</t>
    </r>
    <r>
      <rPr>
        <sz val="6"/>
        <color rgb="FFFFFFFF"/>
        <rFont val="Arial MT"/>
        <charset val="134"/>
      </rPr>
      <t>Ó</t>
    </r>
    <r>
      <rPr>
        <sz val="6"/>
        <color rgb="FFFFFFFF"/>
        <rFont val="Segoe UI"/>
        <family val="2"/>
      </rPr>
      <t>N INSTITUCIONAL? (PONGA S</t>
    </r>
    <r>
      <rPr>
        <sz val="6"/>
        <color rgb="FFFFFFFF"/>
        <rFont val="Arial MT"/>
        <charset val="134"/>
      </rPr>
      <t>Í O NO)</t>
    </r>
  </si>
  <si>
    <r>
      <rPr>
        <sz val="6"/>
        <color rgb="FFFFFFFF"/>
        <rFont val="Segoe UI"/>
        <family val="2"/>
      </rPr>
      <t>DESCRIPCI</t>
    </r>
    <r>
      <rPr>
        <sz val="6"/>
        <color rgb="FFFFFFFF"/>
        <rFont val="Arial MT"/>
        <charset val="134"/>
      </rPr>
      <t>Ó</t>
    </r>
    <r>
      <rPr>
        <sz val="6"/>
        <color rgb="FFFFFFFF"/>
        <rFont val="Segoe UI"/>
        <family val="2"/>
      </rPr>
      <t>N DE RESULTADOS</t>
    </r>
  </si>
  <si>
    <r>
      <rPr>
        <sz val="6"/>
        <color rgb="FFFFFFFF"/>
        <rFont val="Segoe UI"/>
        <family val="2"/>
      </rPr>
      <t>LINK AL MEDIO DE VERIFICACI</t>
    </r>
    <r>
      <rPr>
        <sz val="6"/>
        <color rgb="FFFFFFFF"/>
        <rFont val="Arial MT"/>
        <charset val="134"/>
      </rPr>
      <t>Ó</t>
    </r>
    <r>
      <rPr>
        <sz val="6"/>
        <color rgb="FFFFFFFF"/>
        <rFont val="Segoe UI"/>
        <family val="2"/>
      </rPr>
      <t>N PUBLICADO EN LA P</t>
    </r>
    <r>
      <rPr>
        <sz val="6"/>
        <color rgb="FFFFFFFF"/>
        <rFont val="Arial MT"/>
        <charset val="134"/>
      </rPr>
      <t>Á</t>
    </r>
    <r>
      <rPr>
        <sz val="6"/>
        <color rgb="FFFFFFFF"/>
        <rFont val="Segoe UI"/>
        <family val="2"/>
      </rPr>
      <t>G. WEB DE LA INSTITUCI</t>
    </r>
    <r>
      <rPr>
        <sz val="6"/>
        <color rgb="FFFFFFFF"/>
        <rFont val="Arial MT"/>
        <charset val="134"/>
      </rPr>
      <t>Ó</t>
    </r>
    <r>
      <rPr>
        <sz val="6"/>
        <color rgb="FFFFFFFF"/>
        <rFont val="Segoe UI"/>
        <family val="2"/>
      </rPr>
      <t>N</t>
    </r>
  </si>
  <si>
    <t xml:space="preserve">Capacitación Docente </t>
  </si>
  <si>
    <t>100% de cursos de formación específica 
ofertados por cada uno de los departamentos</t>
  </si>
  <si>
    <t xml:space="preserve">Bienestar Universitario e infraestructura </t>
  </si>
  <si>
    <t>Se realizó el cumplimiento del presupuesto de Gastos por seguro de vida y asistencia médica.
100% de adecuaciones de infraestructura 
en el campus de la Sede.</t>
  </si>
  <si>
    <t xml:space="preserve">Vinculación con la sociedad </t>
  </si>
  <si>
    <t>45 proyectos de vinculación ejecutados en el año para grado y posgrado.</t>
  </si>
  <si>
    <t>Investigación e innovación</t>
  </si>
  <si>
    <t>Se realizaron 54 proyectos de investigación e innovación (convocatoria general).</t>
  </si>
  <si>
    <t>Estrategias académicas </t>
  </si>
  <si>
    <t>100% de visibilidad de los resultados de las propuestas de innovación. (proyecto ASCENDERE y el programa de 
formación docente).</t>
  </si>
  <si>
    <r>
      <t>CATEGORIAS </t>
    </r>
    <r>
      <rPr>
        <sz val="10"/>
        <color rgb="FFFFFFFF"/>
        <rFont val="Times New Roman"/>
        <family val="1"/>
      </rPr>
      <t> </t>
    </r>
  </si>
  <si>
    <r>
      <t>INDICADOR POA</t>
    </r>
    <r>
      <rPr>
        <sz val="10"/>
        <color rgb="FFFFFFFF"/>
        <rFont val="Times New Roman"/>
        <family val="1"/>
      </rPr>
      <t> </t>
    </r>
  </si>
  <si>
    <t>Capacitación Docente </t>
  </si>
  <si>
    <r>
      <rPr>
        <b/>
        <sz val="10"/>
        <color rgb="FF000000"/>
        <rFont val="Times New Roman"/>
        <family val="1"/>
      </rPr>
      <t xml:space="preserve">VAC-06 </t>
    </r>
    <r>
      <rPr>
        <sz val="10"/>
        <color rgb="FF000000"/>
        <rFont val="Times New Roman"/>
        <family val="1"/>
      </rPr>
      <t>Número de docentes capacitados en formación específica. </t>
    </r>
  </si>
  <si>
    <t>VAC-06</t>
  </si>
  <si>
    <t>Porcentaje de cursos de formación específica ofertados por cada uno de los departamentos.</t>
  </si>
  <si>
    <t>Al menos dos cursos de formación específica ofertados por cada uno de los departamentos.  </t>
  </si>
  <si>
    <t>Al menos el 80% de los docentes tiempo completo participan por lo menos en un curso de formación específica." </t>
  </si>
  <si>
    <t>Bienestar Universitario e infraestructura </t>
  </si>
  <si>
    <r>
      <rPr>
        <b/>
        <sz val="10"/>
        <color rgb="FF000000"/>
        <rFont val="Times New Roman"/>
        <family val="1"/>
      </rPr>
      <t xml:space="preserve">VADM-09   </t>
    </r>
    <r>
      <rPr>
        <sz val="10"/>
        <color rgb="FF000000"/>
        <rFont val="Times New Roman"/>
        <family val="1"/>
      </rPr>
      <t>Bienestar de personal </t>
    </r>
  </si>
  <si>
    <t>VADM-09</t>
  </si>
  <si>
    <t>Porcentaje de cumplimiento del presupuesto de Gastos por seguro de vida y asistencia médica</t>
  </si>
  <si>
    <r>
      <rPr>
        <b/>
        <sz val="10"/>
        <color rgb="FF000000"/>
        <rFont val="Times New Roman"/>
        <family val="1"/>
      </rPr>
      <t xml:space="preserve">VADM 59 </t>
    </r>
    <r>
      <rPr>
        <sz val="10"/>
        <color rgb="FF000000"/>
        <rFont val="Times New Roman"/>
        <family val="1"/>
      </rPr>
      <t>Adecuaciones de infraestructura en el campus de la Sede </t>
    </r>
  </si>
  <si>
    <r>
      <rPr>
        <b/>
        <sz val="10"/>
        <color rgb="FF000000"/>
        <rFont val="Times New Roman"/>
        <family val="1"/>
      </rPr>
      <t xml:space="preserve">DVI-03 </t>
    </r>
    <r>
      <rPr>
        <sz val="10"/>
        <color rgb="FF000000"/>
        <rFont val="Times New Roman"/>
        <family val="1"/>
      </rPr>
      <t>Número de proyectos de vinculación de grado y posgrado generados desde la Coordinación de Prácticas </t>
    </r>
  </si>
  <si>
    <r>
      <rPr>
        <b/>
        <sz val="10"/>
        <color rgb="FF000000"/>
        <rFont val="Times New Roman"/>
        <family val="1"/>
      </rPr>
      <t xml:space="preserve">DVI-40 </t>
    </r>
    <r>
      <rPr>
        <sz val="10"/>
        <color rgb="FF000000"/>
        <rFont val="Times New Roman"/>
        <family val="1"/>
      </rPr>
      <t>Evidenciar que los resultados de la vinculación con la sociedad contribuyen a la generación de nuevos programas y/o proyectos, y/o a la reformulación de éstos en sus diversos campos de acción. </t>
    </r>
  </si>
  <si>
    <r>
      <rPr>
        <sz val="10"/>
        <color rgb="FF000000"/>
        <rFont val="Times New Roman"/>
        <family val="1"/>
      </rPr>
      <t xml:space="preserve">
</t>
    </r>
    <r>
      <rPr>
        <sz val="10"/>
        <color rgb="FF000000"/>
        <rFont val="Times New Roman"/>
        <family val="1"/>
      </rPr>
      <t xml:space="preserve">Investigación e innovación </t>
    </r>
  </si>
  <si>
    <r>
      <t xml:space="preserve">VIN-11 </t>
    </r>
    <r>
      <rPr>
        <sz val="10"/>
        <color rgb="FF000000"/>
        <rFont val="Times New Roman"/>
        <family val="1"/>
      </rPr>
      <t>Número de proyectos de investigación en innovación y emprendimiento.</t>
    </r>
    <r>
      <rPr>
        <b/>
        <sz val="10"/>
        <color rgb="FF000000"/>
        <rFont val="Times New Roman"/>
        <family val="1"/>
      </rPr>
      <t>  </t>
    </r>
    <r>
      <rPr>
        <sz val="10"/>
        <color rgb="FF000000"/>
        <rFont val="Times New Roman"/>
        <family val="1"/>
      </rPr>
      <t> </t>
    </r>
  </si>
  <si>
    <t>VIN-12</t>
  </si>
  <si>
    <t>Número de proyectos de investigación e innovación (convocatoria general)</t>
  </si>
  <si>
    <r>
      <t xml:space="preserve">VAC-10 </t>
    </r>
    <r>
      <rPr>
        <sz val="10"/>
        <color rgb="FF000000"/>
        <rFont val="Times New Roman"/>
        <family val="1"/>
      </rPr>
      <t>Visibilidad de los resultados de las propuestas de innovación. </t>
    </r>
  </si>
  <si>
    <t>00% de visibilidad de los resultados de 
las propuestas de innovación. (proyecto 
ASCENDERE y el programa de 
formación docente)._x000D_</t>
  </si>
  <si>
    <r>
      <t xml:space="preserve">ESCOGER UNO DE LOS SIGUIENTES: UNIVERSIDAD, ESCUELA POLITÉCNICA, INSTITUTO TÉCNICO SUPERIOR, INSTITUTO SUPERIOR TECNOLÓGICO, CONSERVATORIO SUPERIOR DE MÚSICA Y ARTES
</t>
    </r>
    <r>
      <rPr>
        <sz val="8"/>
        <rFont val="Arial"/>
        <family val="2"/>
      </rPr>
      <t>UNIVERSIDAD</t>
    </r>
  </si>
  <si>
    <t>https://www.utpl.edu.ec/planestrategico/sites/default/files/PEDI%202020-2025%20ediloja.pdf</t>
  </si>
  <si>
    <t>https://www.utpl.edu.ec/sites/default/files/informepreliminarrendiciion.pdf</t>
  </si>
  <si>
    <t>Estrategias académicas 
Vinculación con la sociedad 
Evaluación Docente y asignación de perfil 
Investigación e innovación 
Gestión de talento humano</t>
  </si>
  <si>
    <t xml:space="preserve">Consurso de Merítos y Oposición </t>
  </si>
  <si>
    <t>Se titularizo 25 personas,  de acuerdo a resolución 754.834.2022. Se establece declarar desiertas las plazas 12, 14 y 16, de acuerdo a lo dispuesto en los numerales 1 y 3 del artículo 24 del Reglamento para Concurso Público de Méritos y Oposición para ingresar como Titulares a la Carrera Académica de la UTPL, de conformidad al siguiente detalle:
 • Plaza 12 de la Facultad de Ciencias de la Salud: No se han presentado aspirantes.
 • Plaza 14 de la Facultad de Ciencias de la Salud: No se han presentado aspirantes.
 • Plaza 16 de la Facultad de Ciencias Sociales, Educación y Humanidades: Se ha presentado un postulante, sin embargo, no ha completado el 75% de la nota máxima del puntaje total del concurso.</t>
  </si>
  <si>
    <t>https://utpl.edu.ec/lotaip</t>
  </si>
  <si>
    <t>Porcentaje de estudiantes que conocen los valores institucionales y la dimensión transcendente de la persona.</t>
  </si>
  <si>
    <t>Revisión de los proyectos pedagógicos curriculares con vistas a la mejora de los elementos pedagógicos y la incorporación de herramientas digitales y espacios virtuales.</t>
  </si>
  <si>
    <t>40% Revisión de los proyectos pedagógicos curriculares</t>
  </si>
  <si>
    <t>226 personas de apoyo administrativo capacitadas en transformación digital</t>
  </si>
  <si>
    <t>100% de Implementación del Plan de Tecnología</t>
  </si>
  <si>
    <t>100% de Implementación del Plan de Tecnología
100 % de docentes MAD capacitados por eventos de formación académica
4 acciones ejecutadas para promover prácticas de aprendizaje inclusivo
26.370 horas de capacitación al personal de apoyo administrativo que transfiere conocimiento</t>
  </si>
  <si>
    <t>4 proyectos internacionalización
5 proyectos de internacionalización en casa
4 alianzas estratégicas interinstitucionales generadas por los observatorios y SmartLand
11 propuestas académicas revisadas, alineadas a la internacionalización
1.494 proyectos de fin de titulación relacionados a los programas y líneas estratégicas de investigación de la UTPL
100% de evaluación de accesibilidad ReadSpeaker y usabilidad de la plataforma Canvas</t>
  </si>
  <si>
    <t xml:space="preserve">248 proyectos de investigación en innovación y emprendimiento </t>
  </si>
  <si>
    <t>50% Revisión de los programas y proyectos académicos en función al modelo educativo.</t>
  </si>
  <si>
    <t>5 publicaciones divulgativas y/o científicas sobre la aplicación del humanismo de Cristo.</t>
  </si>
  <si>
    <t>REESULTADOS 2022</t>
  </si>
  <si>
    <t xml:space="preserve">5706 estudiantes conocen los valores Institucionales
988 personal docente y administrativo conocen los valores institucionales.
</t>
  </si>
  <si>
    <t>5706 estudiantes conocen los valores institucionales</t>
  </si>
  <si>
    <t>40% de proyectos revisados</t>
  </si>
  <si>
    <t>37 proyectos multidisciplinarios</t>
  </si>
  <si>
    <t>Incremento del 26% de personas capacitadas en educación continua</t>
  </si>
  <si>
    <t>Consolidación de los eventos culturales que fortalecen la misionalidad.</t>
  </si>
  <si>
    <t>177  eventos culturales que fortalecen la misionalidad.</t>
  </si>
  <si>
    <t>251 docentes y estudiantes en movilidad virtual</t>
  </si>
  <si>
    <t>590 de docentes capacitadas en estrategias innovadoras</t>
  </si>
  <si>
    <t>6 proyectos de investigación sobre el uso de tecnologías digitales</t>
  </si>
  <si>
    <t>45 publicaciones sobre tecnologías emergentes</t>
  </si>
  <si>
    <t xml:space="preserve">76 programas y proyectos de vinculación </t>
  </si>
  <si>
    <t>40% de graduados activos son fidelizados a la UTPL</t>
  </si>
  <si>
    <t xml:space="preserve">•	76 proyectos de vinculación de grado y posgrado
•	4 proyectos interinstitucionales de transformación digital levantados desde SmartLand
</t>
  </si>
  <si>
    <t>74 cursos sobre transformación digital</t>
  </si>
  <si>
    <t>11 propuestas académicas revisadas, alineadas a la internacionalización</t>
  </si>
  <si>
    <t>1  programas de posgrado interdisciplinarios.</t>
  </si>
  <si>
    <t>18 número de estudiantes graduados con emprendimientos.</t>
  </si>
  <si>
    <t>11 nuevas empresas en parque científico tecnológico</t>
  </si>
  <si>
    <t>43 estudiantes participan en proyectos de investigación</t>
  </si>
  <si>
    <t>364 publicación científicas</t>
  </si>
  <si>
    <t>19 prototipos creados</t>
  </si>
  <si>
    <t>22emprendimientos graduados que incluyen alumnos - Alumni UTPL
7 emprendimientos graduados  que obtienen capital semilla</t>
  </si>
  <si>
    <t>23 eventos que fortalecen el vínculo universidad y empresa</t>
  </si>
  <si>
    <t>100% de cumplimiento</t>
  </si>
  <si>
    <t xml:space="preserve">Durante el año 2022 la contratación de personal docente y administrativo y de servicios, se realizo de conformidad a lo establecido en el  Código de Trabajo </t>
  </si>
  <si>
    <t>Link de la presentación</t>
  </si>
  <si>
    <t>% CUMPLIMIENTO DE LA GESTIÓN
(POA )</t>
  </si>
  <si>
    <t>si</t>
  </si>
  <si>
    <t>https://www.utpl.edu.ec/rendicioncuentas</t>
  </si>
  <si>
    <t>El registro de la información en el formulario de informe de rendición de cuentas, lo realiza cada dependencia  conjuntamente con la validación de la Dirección General de Proyección y Desarrollo Institucional, responsable del proceso de rendición de cuentas</t>
  </si>
  <si>
    <t>La Dirección General de Proyección y Desarrollo Institucional, trabajó conjuntamente con la Dirección General de Vinculación con la Sociedad y la Dirección de Comunicación para el diseño de la propuesta del Proceso de Rendición de Cuentas</t>
  </si>
  <si>
    <t>PENDIENTE</t>
  </si>
  <si>
    <t xml:space="preserve">Nombre </t>
  </si>
  <si>
    <t xml:space="preserve">Monto </t>
  </si>
  <si>
    <t>Minutos</t>
  </si>
  <si>
    <t>9874 de personas capacitadas en educación continua</t>
  </si>
  <si>
    <t>100% de proyectos revisados</t>
  </si>
  <si>
    <t>100% de estudios realizados por los observatorios</t>
  </si>
  <si>
    <t xml:space="preserve">  177 eventos culturales que fortalecen la misionalidad.</t>
  </si>
  <si>
    <t>100%  de la revisión de los proyectos pedagógicos curriculares con vistas a la mejora de los
elementos pedagógicos y la incorporación de
herramientas digitales y espacios virtuales.</t>
  </si>
  <si>
    <t>100% Revisión de los proyectos pedagógicos curriculares</t>
  </si>
  <si>
    <t>74 docentes y 177 estudiantes en movilidad académica (incoming – outgoing)</t>
  </si>
  <si>
    <t>100% de cursos de formación específica ofertados por cada uno de los departamentos.</t>
  </si>
  <si>
    <t>100% de proyectos de vinculación ejecutados en el año para grado y posgrado.</t>
  </si>
  <si>
    <t>89% del incremento de la fidelización de graduados</t>
  </si>
  <si>
    <t>100%  de capacitación al personal de apoyo administrativo para la transformación digital.</t>
  </si>
  <si>
    <t>100% de Implementación del Plan de Tecnología .</t>
  </si>
  <si>
    <t>11 propuestas académicas revisadas, alineadas a la internacionalización.</t>
  </si>
  <si>
    <t>100% de estudiantes graduados con emprendimientos.</t>
  </si>
  <si>
    <t>Se vincularon 11 nuevas empresas al Parque Científico y Tecnológico</t>
  </si>
  <si>
    <t xml:space="preserve">100% de proyectos de investigación en innovación y emprendimiento </t>
  </si>
  <si>
    <t>100% de losestudiantes participan en proyectos de investigación</t>
  </si>
  <si>
    <t>Se realizaron 411 publicaciones científicas en todos los campos del conocimiento.</t>
  </si>
  <si>
    <t>100% de modelos, y/o metodologías y/o
prototipos transferidos a la sociedad por medio de prácticas preprofesionales y servicio comunitario.</t>
  </si>
  <si>
    <t>100% de implementación de metodología para la gestión de prácticas preprofesionales.</t>
  </si>
  <si>
    <t>Se realizó 18 emprendimientos de graduados por Prendho que incluyen alumnos/Alumni UTPL.</t>
  </si>
  <si>
    <t>123 eventos culturales externos (local, provincial y nacional).</t>
  </si>
  <si>
    <t>Se avanza en un 87% con la implementación de infraestructura tecnológica.</t>
  </si>
  <si>
    <t>100% de incremento del número de docentes y
estudiantes en movilidad virtual.</t>
  </si>
  <si>
    <t>100% de incremento del número de proyectos de
innovación educativa.</t>
  </si>
  <si>
    <t>166 proyectos de buenas prácticas y semestre ASCENDERE.</t>
  </si>
  <si>
    <t>100% del incremento de la fidelización de graduados a la UTPL por medio de la educación permanente.</t>
  </si>
  <si>
    <t>100% de incremento en el número de publicaciones sobre tecnologías emergentes y herramientas de mejora del aprendizaje.</t>
  </si>
  <si>
    <t>100% de generación de propuestas de transformación digital para la mejora de las condiciones institucionales.</t>
  </si>
  <si>
    <t>100% de ampliación de programas de posgrado
interdisciplinarios.</t>
  </si>
  <si>
    <t>100% de la revisión de proyectos pedagógicos curriculares con elementos de 
internacionalización.</t>
  </si>
  <si>
    <t>1 programa nuevo de implementación.
1 programa nuevo  presentado al CES.</t>
  </si>
  <si>
    <t>100% de incremento del número de estudiantes graduados con emprendimientos.</t>
  </si>
  <si>
    <t>100 % de generación de iniciativas de spin off graduadas por Prendho.</t>
  </si>
  <si>
    <t>100% de vinculación de las empresas con el Parque Científico y Tecnológico de la UTPL.</t>
  </si>
  <si>
    <t>100% de incremento del número de estudiantes
que participan en proyectos de investigación.</t>
  </si>
  <si>
    <t>100% de incremento del número de proyectos de investigación en innovación y emprendimiento con participación de instituciones, redes e investigadores, nacionales e internacionales.</t>
  </si>
  <si>
    <t>100% del aumento del número de publicaciones
científicas.</t>
  </si>
  <si>
    <t>100% de emprendimientos incubados y graduados.</t>
  </si>
  <si>
    <t>100% de satisfacción en calidad de la información
para su uso en la toma de decisiones.</t>
  </si>
  <si>
    <t xml:space="preserve">"Ambito: educación y conocimiento:
 Garantizar el acceso universal de las mujeres a la Educación
Superior, su permanencia y culminación, sobre todo en carreras STEAM, y con énfasis en mujeres rurales, de pueblos y nacionalidades y en situación de pobreza."	</t>
  </si>
  <si>
    <t xml:space="preserve">"Ambito: Cuidado humano
Garantizar servicios de cuidado, accesibles, pertinentes
y de calidad, para niñez y adolescencia, personas con discapacidad, personas adultas mayores, personas con
enfermedades catastróficas; asegurando la asignación presupuestaria, infraestructura,equipamiento y personal capacitado."	</t>
  </si>
  <si>
    <t xml:space="preserve">"Ambito: Una vida libre de violencia de género: 
1.- Implementar acciones integrales e interinstitucionales
para la prevención de la violencia de género y atención a víctimas.
2.- Garantizar el acceso de las mujeres víctimas de violencia de género a servicios de justicia integrales, oportunos y eficientes."	</t>
  </si>
  <si>
    <t>https://utpl.edu.ec/sites/default/files/rendicion/RC%202022/FASE%200/F0%20_1%20Delegaci%C3%B3n%20de%20equipo.pdf</t>
  </si>
  <si>
    <t>https://utpl.edu.ec/sites/default/files/rendicion/RC%202022/FASE%200/F0_2.Planificaci%C3%B3n%20del%20proceso%20de%20RC.pdf</t>
  </si>
  <si>
    <t>https://utpl.edu.ec/sites/default/files/rendicion/RC%202022/FASE%201/F1_1%20Cumplimiento%20POA%202022.pdf</t>
  </si>
  <si>
    <t>https://utpl.edu.ec/sites/default/files/rendicion/RC%202022/FASE%201/F1_4%20Versi%C3%B3n%20preliminar%20del%20f%C3%B3rmulario%20e%20informe.pdf</t>
  </si>
  <si>
    <t>https://utpl.edu.ec/sites/default/files/rendicion/RC%202022/FASE%202/F2_2%20Convocatoria%20al%20evento.pdf</t>
  </si>
  <si>
    <t>https://utpl.edu.ec/sites/default/files/rendicion/RC%202022/FASE%202/F2_3%20Informe%20de%20asistencias%20al%20evento%20de%20RC.pdf</t>
  </si>
  <si>
    <t>VIDEO</t>
  </si>
  <si>
    <r>
      <t xml:space="preserve">ESCOGER UNO DE LOS SIGUIENTES: UNIVERSIDAD, ESCUELA POLITÉCNICA, INSTITUTO TÉCNICO SUPERIOR, INSTITUTO SUPERIOR TECNOLÓGICO, CONSERVATORIO SUPERIOR DE MÚSICA Y ARTES
</t>
    </r>
    <r>
      <rPr>
        <sz val="9"/>
        <rFont val="Arial"/>
        <family val="2"/>
      </rPr>
      <t>UNIVERSIDAD</t>
    </r>
  </si>
  <si>
    <r>
      <t>DESCRIBA LOS PRINCIPALES APORTES CIUDADANOS REPORTADOS EN LA RENDICI</t>
    </r>
    <r>
      <rPr>
        <sz val="9"/>
        <color rgb="FFFFFFFF"/>
        <rFont val="Arial MT"/>
        <charset val="134"/>
      </rPr>
      <t>Ó</t>
    </r>
    <r>
      <rPr>
        <sz val="9"/>
        <color rgb="FFFFFFFF"/>
        <rFont val="Segoe UI"/>
        <family val="2"/>
      </rPr>
      <t>N DE CUENTAS DEL PERIODO ANTERIOR</t>
    </r>
  </si>
  <si>
    <r>
      <t>¿</t>
    </r>
    <r>
      <rPr>
        <sz val="9"/>
        <color rgb="FFFFFFFF"/>
        <rFont val="Segoe UI"/>
        <family val="2"/>
      </rPr>
      <t>INCORPOR</t>
    </r>
    <r>
      <rPr>
        <sz val="9"/>
        <color rgb="FFFFFFFF"/>
        <rFont val="Arial MT"/>
        <charset val="134"/>
      </rPr>
      <t xml:space="preserve">Ó </t>
    </r>
    <r>
      <rPr>
        <sz val="9"/>
        <color rgb="FFFFFFFF"/>
        <rFont val="Segoe UI"/>
        <family val="2"/>
      </rPr>
      <t>EL APORTE CIUDADANO EN LA GESTI</t>
    </r>
    <r>
      <rPr>
        <sz val="9"/>
        <color rgb="FFFFFFFF"/>
        <rFont val="Arial MT"/>
        <charset val="134"/>
      </rPr>
      <t>Ó</t>
    </r>
    <r>
      <rPr>
        <sz val="9"/>
        <color rgb="FFFFFFFF"/>
        <rFont val="Segoe UI"/>
        <family val="2"/>
      </rPr>
      <t>N INSTITUCIONAL? (PONGA S</t>
    </r>
    <r>
      <rPr>
        <sz val="9"/>
        <color rgb="FFFFFFFF"/>
        <rFont val="Arial MT"/>
        <charset val="134"/>
      </rPr>
      <t>Í O NO)</t>
    </r>
  </si>
  <si>
    <r>
      <t>DESCRIPCI</t>
    </r>
    <r>
      <rPr>
        <sz val="9"/>
        <color rgb="FFFFFFFF"/>
        <rFont val="Arial MT"/>
        <charset val="134"/>
      </rPr>
      <t>Ó</t>
    </r>
    <r>
      <rPr>
        <sz val="9"/>
        <color rgb="FFFFFFFF"/>
        <rFont val="Segoe UI"/>
        <family val="2"/>
      </rPr>
      <t>N DE RESULTADOS</t>
    </r>
  </si>
  <si>
    <r>
      <t>LINK AL MEDIO DE VERIFICACI</t>
    </r>
    <r>
      <rPr>
        <sz val="9"/>
        <color rgb="FFFFFFFF"/>
        <rFont val="Arial MT"/>
        <charset val="134"/>
      </rPr>
      <t>Ó</t>
    </r>
    <r>
      <rPr>
        <sz val="9"/>
        <color rgb="FFFFFFFF"/>
        <rFont val="Segoe UI"/>
        <family val="2"/>
      </rPr>
      <t>N PUBLICADO EN LA P</t>
    </r>
    <r>
      <rPr>
        <sz val="9"/>
        <color rgb="FFFFFFFF"/>
        <rFont val="Arial MT"/>
        <charset val="134"/>
      </rPr>
      <t>Á</t>
    </r>
    <r>
      <rPr>
        <sz val="9"/>
        <color rgb="FFFFFFFF"/>
        <rFont val="Segoe UI"/>
        <family val="2"/>
      </rPr>
      <t>G. WEB DE LA INSTITUCI</t>
    </r>
    <r>
      <rPr>
        <sz val="9"/>
        <color rgb="FFFFFFFF"/>
        <rFont val="Arial MT"/>
        <charset val="134"/>
      </rPr>
      <t>Ó</t>
    </r>
    <r>
      <rPr>
        <sz val="9"/>
        <color rgb="FFFFFFFF"/>
        <rFont val="Segoe UI"/>
        <family val="2"/>
      </rPr>
      <t>N</t>
    </r>
  </si>
  <si>
    <t>https://www.utpl.edu.ec/transparencia</t>
  </si>
  <si>
    <t>Enajenaciones / Activos Fijos</t>
  </si>
  <si>
    <t>Grupo Canela</t>
  </si>
  <si>
    <t>Armónica</t>
  </si>
  <si>
    <t>Majestad</t>
  </si>
  <si>
    <t>Metro</t>
  </si>
  <si>
    <t>Zaracay</t>
  </si>
  <si>
    <t>Voz de Zamora</t>
  </si>
  <si>
    <t>Alegria</t>
  </si>
  <si>
    <t xml:space="preserve">Bandida </t>
  </si>
  <si>
    <t>Boqueron</t>
  </si>
  <si>
    <t>Candela</t>
  </si>
  <si>
    <t>Centro Gye</t>
  </si>
  <si>
    <t>Centro Uio</t>
  </si>
  <si>
    <t>Diblu</t>
  </si>
  <si>
    <t>Exa Ibarra</t>
  </si>
  <si>
    <t>Farra</t>
  </si>
  <si>
    <t>FM Mundo</t>
  </si>
  <si>
    <t>Forever Music</t>
  </si>
  <si>
    <t>Fuego</t>
  </si>
  <si>
    <t>Génesis</t>
  </si>
  <si>
    <t>Hola</t>
  </si>
  <si>
    <t>Integración</t>
  </si>
  <si>
    <t>K1</t>
  </si>
  <si>
    <t>Luz y Vida</t>
  </si>
  <si>
    <t>Sonoonda</t>
  </si>
  <si>
    <t>Sucesos</t>
  </si>
  <si>
    <t>Super</t>
  </si>
  <si>
    <t>Superior</t>
  </si>
  <si>
    <t>Unica</t>
  </si>
  <si>
    <t>Vocu</t>
  </si>
  <si>
    <t>W Radio</t>
  </si>
  <si>
    <t>Grupo El Comercio</t>
  </si>
  <si>
    <t>Grupo El Universo</t>
  </si>
  <si>
    <t>La Hora</t>
  </si>
  <si>
    <t>Mercurio Cuenca</t>
  </si>
  <si>
    <t>Mercurio Manta</t>
  </si>
  <si>
    <t>La Prensa</t>
  </si>
  <si>
    <t>El Correo</t>
  </si>
  <si>
    <t>El Norte</t>
  </si>
  <si>
    <t>El Heraldo</t>
  </si>
  <si>
    <t>El Tiempo</t>
  </si>
  <si>
    <t>La Hora Loja</t>
  </si>
  <si>
    <t>TC</t>
  </si>
  <si>
    <t>RTS</t>
  </si>
  <si>
    <t>TELEVICENTRO</t>
  </si>
  <si>
    <t>TELEAMAZONAS</t>
  </si>
  <si>
    <t xml:space="preserve">Direc TV </t>
  </si>
  <si>
    <t>FACEBOOK</t>
  </si>
  <si>
    <t>YOUTUBE</t>
  </si>
  <si>
    <t xml:space="preserve">GOOGLE </t>
  </si>
  <si>
    <t>SPOTIFY</t>
  </si>
  <si>
    <t>PROGRAMATICA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</si>
</sst>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0.00_ ;_ &quot;$&quot;* \-#,##0.00_ ;_ &quot;$&quot;* &quot;-&quot;??_ ;_ @_ "/>
    <numFmt numFmtId="43" formatCode="_ * #,##0.00_ ;_ * \-#,##0.00_ ;_ * &quot;-&quot;??_ ;_ @_ "/>
    <numFmt numFmtId="164" formatCode="_ * #,##0_ ;_ * \-#,##0_ ;_ * &quot;-&quot;??_ ;_ @_ "/>
    <numFmt numFmtId="165" formatCode="0.0%"/>
  </numFmts>
  <fonts count="93">
    <font>
      <sz val="11"/>
      <color theme="1"/>
      <name val="Calibri"/>
      <charset val="134"/>
      <scheme val="minor"/>
    </font>
    <font>
      <b/>
      <sz val="8"/>
      <color theme="1"/>
      <name val="Arial"/>
      <family val="2"/>
    </font>
    <font>
      <sz val="8"/>
      <color theme="1"/>
      <name val="Arial"/>
      <family val="2"/>
    </font>
    <font>
      <sz val="7"/>
      <color theme="1"/>
      <name val="Arial"/>
      <family val="2"/>
    </font>
    <font>
      <sz val="11"/>
      <color theme="1"/>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sz val="8"/>
      <color rgb="FFFFFFFF"/>
      <name val="Arial"/>
      <family val="2"/>
    </font>
    <font>
      <sz val="11"/>
      <color rgb="FF7F7F7F"/>
      <name val="Arial"/>
      <family val="2"/>
    </font>
    <font>
      <sz val="8"/>
      <color rgb="FF7F7F7F"/>
      <name val="Arial"/>
      <family val="2"/>
    </font>
    <font>
      <sz val="7"/>
      <color rgb="FFFFFFFF"/>
      <name val="Arial"/>
      <family val="2"/>
    </font>
    <font>
      <sz val="6"/>
      <color rgb="FF000000"/>
      <name val="Arial"/>
      <family val="2"/>
    </font>
    <font>
      <sz val="6"/>
      <color rgb="FFFFFFFF"/>
      <name val="Arial"/>
      <family val="2"/>
    </font>
    <font>
      <sz val="5"/>
      <color rgb="FF000000"/>
      <name val="Arial"/>
      <family val="2"/>
    </font>
    <font>
      <sz val="5"/>
      <color rgb="FF808080"/>
      <name val="Arial"/>
      <family val="2"/>
    </font>
    <font>
      <sz val="4"/>
      <color rgb="FFFFFFFF"/>
      <name val="Arial"/>
      <family val="2"/>
    </font>
    <font>
      <sz val="8"/>
      <color rgb="FF808080"/>
      <name val="Arial"/>
      <family val="2"/>
    </font>
    <font>
      <sz val="6"/>
      <color rgb="FF808080"/>
      <name val="Arial"/>
      <family val="2"/>
    </font>
    <font>
      <sz val="6"/>
      <color theme="1"/>
      <name val="Arial"/>
      <family val="2"/>
    </font>
    <font>
      <sz val="6.5"/>
      <color rgb="FF000000"/>
      <name val="Arial"/>
      <family val="2"/>
    </font>
    <font>
      <sz val="6"/>
      <color rgb="FFFFFFFF"/>
      <name val="Segoe UI"/>
      <family val="2"/>
    </font>
    <font>
      <sz val="6"/>
      <color rgb="FFFFFFFF"/>
      <name val="Arial MT"/>
      <charset val="134"/>
    </font>
    <font>
      <sz val="11"/>
      <color rgb="FF7F7F7F"/>
      <name val="Arial MT"/>
      <charset val="134"/>
    </font>
    <font>
      <sz val="11"/>
      <color rgb="FF7F7F7F"/>
      <name val="Times New Roman"/>
      <family val="1"/>
    </font>
    <font>
      <sz val="11"/>
      <color theme="1"/>
      <name val="Calibri"/>
      <family val="2"/>
      <scheme val="minor"/>
    </font>
    <font>
      <sz val="7"/>
      <name val="Arial"/>
      <family val="2"/>
    </font>
    <font>
      <sz val="7"/>
      <color rgb="FF000000"/>
      <name val="Arial"/>
      <family val="2"/>
    </font>
    <font>
      <sz val="8"/>
      <color theme="1"/>
      <name val="Calibri"/>
      <family val="2"/>
      <scheme val="minor"/>
    </font>
    <font>
      <sz val="8"/>
      <color theme="1"/>
      <name val="Arial"/>
      <family val="2"/>
    </font>
    <font>
      <sz val="6"/>
      <color theme="1"/>
      <name val="Arial"/>
      <family val="2"/>
    </font>
    <font>
      <sz val="7"/>
      <color rgb="FFFFFFFF"/>
      <name val="Arial"/>
      <family val="2"/>
    </font>
    <font>
      <sz val="8"/>
      <color rgb="FF808080"/>
      <name val="Arial"/>
      <family val="2"/>
    </font>
    <font>
      <sz val="8"/>
      <name val="Arial"/>
      <family val="2"/>
    </font>
    <font>
      <sz val="6"/>
      <name val="Arial"/>
      <family val="2"/>
    </font>
    <font>
      <u/>
      <sz val="11"/>
      <color theme="10"/>
      <name val="Calibri"/>
      <family val="2"/>
      <scheme val="minor"/>
    </font>
    <font>
      <sz val="6"/>
      <color rgb="FF000000"/>
      <name val="Arial"/>
      <family val="2"/>
    </font>
    <font>
      <sz val="8"/>
      <color rgb="FF000000"/>
      <name val="Calibri"/>
      <family val="2"/>
    </font>
    <font>
      <sz val="7"/>
      <color rgb="FF808080"/>
      <name val="Arial"/>
      <family val="2"/>
    </font>
    <font>
      <sz val="11"/>
      <name val="Arial"/>
      <family val="2"/>
    </font>
    <font>
      <sz val="8"/>
      <name val="Calibri"/>
      <family val="2"/>
    </font>
    <font>
      <sz val="9"/>
      <name val="Times New Roman"/>
      <family val="1"/>
    </font>
    <font>
      <sz val="5"/>
      <name val="Arial"/>
      <family val="2"/>
    </font>
    <font>
      <u/>
      <sz val="8"/>
      <color theme="10"/>
      <name val="Calibri"/>
      <family val="2"/>
      <scheme val="minor"/>
    </font>
    <font>
      <sz val="6"/>
      <color rgb="FF808080"/>
      <name val="Arial"/>
      <family val="2"/>
    </font>
    <font>
      <sz val="5"/>
      <color rgb="FF808080"/>
      <name val="Arial"/>
      <family val="2"/>
    </font>
    <font>
      <b/>
      <sz val="8"/>
      <color theme="1"/>
      <name val="Arial"/>
      <family val="2"/>
    </font>
    <font>
      <sz val="8"/>
      <color rgb="FF000000"/>
      <name val="Times New Roman"/>
      <family val="1"/>
    </font>
    <font>
      <b/>
      <sz val="10"/>
      <color rgb="FF000000"/>
      <name val="Times New Roman"/>
      <family val="1"/>
    </font>
    <font>
      <sz val="10"/>
      <color rgb="FF000000"/>
      <name val="Times New Roman"/>
      <family val="1"/>
    </font>
    <font>
      <sz val="10"/>
      <name val="Times New Roman"/>
      <family val="1"/>
    </font>
    <font>
      <b/>
      <sz val="10"/>
      <color rgb="FFFFFFFF"/>
      <name val="Times New Roman"/>
      <family val="1"/>
    </font>
    <font>
      <sz val="10"/>
      <color rgb="FFFFFFFF"/>
      <name val="Times New Roman"/>
      <family val="1"/>
    </font>
    <font>
      <b/>
      <sz val="10"/>
      <color rgb="FF000000"/>
      <name val="Times New Roman"/>
      <family val="1"/>
    </font>
    <font>
      <sz val="10"/>
      <color rgb="FF000000"/>
      <name val="Times New Roman"/>
      <family val="1"/>
    </font>
    <font>
      <sz val="8"/>
      <color rgb="FF000000"/>
      <name val="Arial"/>
      <family val="2"/>
    </font>
    <font>
      <sz val="8"/>
      <color theme="1"/>
      <name val="Times New Roman"/>
      <family val="1"/>
    </font>
    <font>
      <sz val="8"/>
      <name val="Times New Roman"/>
      <family val="1"/>
    </font>
    <font>
      <b/>
      <sz val="11"/>
      <color theme="1"/>
      <name val="Calibri"/>
      <family val="2"/>
      <scheme val="minor"/>
    </font>
    <font>
      <sz val="8"/>
      <color rgb="FF7F7F7F"/>
      <name val="Arial"/>
      <family val="2"/>
    </font>
    <font>
      <u/>
      <sz val="11"/>
      <name val="Calibri"/>
      <family val="2"/>
      <scheme val="minor"/>
    </font>
    <font>
      <sz val="11"/>
      <color theme="0"/>
      <name val="Arial"/>
      <family val="2"/>
    </font>
    <font>
      <sz val="8"/>
      <color theme="0"/>
      <name val="Calibri"/>
      <family val="2"/>
      <scheme val="minor"/>
    </font>
    <font>
      <sz val="8"/>
      <color rgb="FF000000"/>
      <name val="Arial"/>
      <family val="2"/>
    </font>
    <font>
      <u/>
      <sz val="8"/>
      <name val="Calibri"/>
      <family val="2"/>
      <scheme val="minor"/>
    </font>
    <font>
      <sz val="8"/>
      <name val="Times New Roman"/>
      <family val="1"/>
    </font>
    <font>
      <sz val="8"/>
      <color theme="1"/>
      <name val="Times New Roman"/>
      <family val="1"/>
    </font>
    <font>
      <sz val="9"/>
      <color theme="1"/>
      <name val="Arial"/>
      <family val="2"/>
    </font>
    <font>
      <sz val="9"/>
      <name val="Calibri"/>
      <family val="2"/>
      <scheme val="minor"/>
    </font>
    <font>
      <sz val="9"/>
      <name val="Arial"/>
      <family val="2"/>
    </font>
    <font>
      <sz val="9"/>
      <color theme="1"/>
      <name val="Calibri"/>
      <family val="2"/>
      <scheme val="minor"/>
    </font>
    <font>
      <b/>
      <sz val="9"/>
      <color theme="1"/>
      <name val="Arial"/>
      <family val="2"/>
    </font>
    <font>
      <b/>
      <sz val="9"/>
      <color rgb="FFFFFFFF"/>
      <name val="Arial"/>
      <family val="2"/>
    </font>
    <font>
      <sz val="9"/>
      <color rgb="FFFFFFFF"/>
      <name val="Arial"/>
      <family val="2"/>
    </font>
    <font>
      <sz val="9"/>
      <color rgb="FF7F7F7F"/>
      <name val="Arial"/>
      <family val="2"/>
    </font>
    <font>
      <u/>
      <sz val="9"/>
      <name val="Calibri"/>
      <family val="2"/>
      <scheme val="minor"/>
    </font>
    <font>
      <sz val="9"/>
      <color theme="0"/>
      <name val="Arial"/>
      <family val="2"/>
    </font>
    <font>
      <sz val="9"/>
      <color rgb="FF808080"/>
      <name val="Arial"/>
      <family val="2"/>
    </font>
    <font>
      <sz val="9"/>
      <color theme="1"/>
      <name val="Times New Roman"/>
      <family val="1"/>
    </font>
    <font>
      <sz val="9"/>
      <color rgb="FF000000"/>
      <name val="Times New Roman"/>
      <family val="1"/>
    </font>
    <font>
      <sz val="9"/>
      <name val="Calibri"/>
      <family val="2"/>
    </font>
    <font>
      <sz val="9"/>
      <color rgb="FF000000"/>
      <name val="Calibri"/>
      <family val="2"/>
    </font>
    <font>
      <u/>
      <sz val="9"/>
      <color theme="10"/>
      <name val="Calibri"/>
      <family val="2"/>
      <scheme val="minor"/>
    </font>
    <font>
      <sz val="9"/>
      <color rgb="FFFFFFFF"/>
      <name val="Segoe UI"/>
      <family val="2"/>
    </font>
    <font>
      <sz val="9"/>
      <color rgb="FFFFFFFF"/>
      <name val="Arial MT"/>
      <charset val="134"/>
    </font>
    <font>
      <sz val="9"/>
      <color rgb="FF7F7F7F"/>
      <name val="Arial MT"/>
      <charset val="134"/>
    </font>
    <font>
      <sz val="9"/>
      <color rgb="FF7F7F7F"/>
      <name val="Times New Roman"/>
      <family val="1"/>
    </font>
    <font>
      <sz val="11"/>
      <color theme="1"/>
      <name val="Calibri"/>
      <charset val="134"/>
      <scheme val="minor"/>
    </font>
    <font>
      <u/>
      <sz val="9"/>
      <name val="Times New Roman"/>
      <family val="1"/>
    </font>
    <font>
      <b/>
      <sz val="9"/>
      <color theme="1"/>
      <name val="Times New Roman"/>
      <family val="1"/>
    </font>
    <font>
      <sz val="9"/>
      <color rgb="FFFFFFFF"/>
      <name val="Times New Roman"/>
      <family val="1"/>
    </font>
  </fonts>
  <fills count="12">
    <fill>
      <patternFill patternType="none"/>
    </fill>
    <fill>
      <patternFill patternType="gray125"/>
    </fill>
    <fill>
      <patternFill patternType="solid">
        <fgColor rgb="FF5B9BD5"/>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rgb="FF1F497D"/>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249977111117893"/>
        <bgColor indexed="64"/>
      </patternFill>
    </fill>
  </fills>
  <borders count="3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D2D2D2"/>
      </left>
      <right/>
      <top/>
      <bottom/>
      <diagonal/>
    </border>
    <border>
      <left/>
      <right style="thin">
        <color rgb="FF000000"/>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auto="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auto="1"/>
      </left>
      <right style="thin">
        <color auto="1"/>
      </right>
      <top/>
      <bottom/>
      <diagonal/>
    </border>
  </borders>
  <cellStyleXfs count="5">
    <xf numFmtId="0" fontId="0" fillId="0" borderId="0"/>
    <xf numFmtId="43" fontId="27" fillId="0" borderId="0" applyFont="0" applyFill="0" applyBorder="0" applyAlignment="0" applyProtection="0"/>
    <xf numFmtId="0" fontId="37" fillId="0" borderId="0" applyNumberFormat="0" applyFill="0" applyBorder="0" applyAlignment="0" applyProtection="0"/>
    <xf numFmtId="9" fontId="27" fillId="0" borderId="0" applyFont="0" applyFill="0" applyBorder="0" applyAlignment="0" applyProtection="0"/>
    <xf numFmtId="44" fontId="89" fillId="0" borderId="0" applyFont="0" applyFill="0" applyBorder="0" applyAlignment="0" applyProtection="0"/>
  </cellStyleXfs>
  <cellXfs count="594">
    <xf numFmtId="0" fontId="0" fillId="0" borderId="0" xfId="0"/>
    <xf numFmtId="0" fontId="1" fillId="0" borderId="0" xfId="0" applyFont="1" applyAlignment="1">
      <alignment vertical="center"/>
    </xf>
    <xf numFmtId="0" fontId="2" fillId="0" borderId="0" xfId="0" applyFont="1"/>
    <xf numFmtId="0" fontId="3" fillId="0" borderId="0" xfId="0" applyFont="1"/>
    <xf numFmtId="0" fontId="4" fillId="0" borderId="0" xfId="0" applyFont="1"/>
    <xf numFmtId="0" fontId="6" fillId="0" borderId="0" xfId="0" applyFont="1" applyAlignment="1">
      <alignment vertical="center"/>
    </xf>
    <xf numFmtId="0" fontId="8" fillId="0" borderId="2" xfId="0" applyFont="1" applyBorder="1" applyAlignment="1">
      <alignment vertical="center" wrapText="1"/>
    </xf>
    <xf numFmtId="0" fontId="2" fillId="0" borderId="0" xfId="0" applyFont="1" applyAlignment="1">
      <alignment horizontal="left" vertical="center" indent="1"/>
    </xf>
    <xf numFmtId="0" fontId="1" fillId="0" borderId="0" xfId="0" applyFont="1" applyAlignment="1">
      <alignment horizontal="left" vertical="center" indent="1"/>
    </xf>
    <xf numFmtId="0" fontId="4" fillId="0" borderId="0" xfId="0" applyFont="1" applyAlignment="1">
      <alignment vertical="top" wrapText="1"/>
    </xf>
    <xf numFmtId="0" fontId="11" fillId="0" borderId="0" xfId="0" applyFont="1" applyAlignment="1">
      <alignment vertical="top" wrapText="1"/>
    </xf>
    <xf numFmtId="0" fontId="10" fillId="2" borderId="2" xfId="0" applyFont="1" applyFill="1" applyBorder="1" applyAlignment="1">
      <alignment horizontal="center" vertical="top" wrapText="1"/>
    </xf>
    <xf numFmtId="0" fontId="12" fillId="0" borderId="2" xfId="0" applyFont="1" applyBorder="1" applyAlignment="1">
      <alignment vertical="top" wrapText="1"/>
    </xf>
    <xf numFmtId="0" fontId="13" fillId="2" borderId="2" xfId="0" applyFont="1" applyFill="1" applyBorder="1" applyAlignment="1">
      <alignment horizontal="center" vertical="center" wrapText="1"/>
    </xf>
    <xf numFmtId="0" fontId="12" fillId="0" borderId="2" xfId="0" applyFont="1" applyBorder="1" applyAlignment="1">
      <alignment horizontal="center" vertical="top" wrapText="1"/>
    </xf>
    <xf numFmtId="0" fontId="11" fillId="0" borderId="2" xfId="0" applyFont="1" applyBorder="1" applyAlignment="1">
      <alignment vertical="top" wrapText="1"/>
    </xf>
    <xf numFmtId="0" fontId="11" fillId="0" borderId="2" xfId="0" applyFont="1" applyBorder="1" applyAlignment="1">
      <alignment horizontal="right" vertical="top" wrapText="1"/>
    </xf>
    <xf numFmtId="0" fontId="11" fillId="0" borderId="0" xfId="0" applyFont="1" applyAlignment="1">
      <alignment horizontal="right" vertical="top" wrapText="1"/>
    </xf>
    <xf numFmtId="0" fontId="14"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horizontal="center"/>
    </xf>
    <xf numFmtId="0" fontId="15" fillId="2" borderId="2" xfId="0" applyFont="1" applyFill="1" applyBorder="1" applyAlignment="1">
      <alignment horizontal="center" vertical="center" wrapText="1"/>
    </xf>
    <xf numFmtId="0" fontId="4" fillId="0" borderId="2" xfId="0" applyFont="1" applyBorder="1"/>
    <xf numFmtId="0" fontId="15" fillId="2" borderId="2" xfId="0" applyFont="1" applyFill="1" applyBorder="1" applyAlignment="1">
      <alignment vertical="center" wrapText="1"/>
    </xf>
    <xf numFmtId="0" fontId="16" fillId="0" borderId="2" xfId="0" applyFont="1" applyBorder="1" applyAlignment="1">
      <alignment horizontal="center" vertical="center" wrapText="1"/>
    </xf>
    <xf numFmtId="0" fontId="14" fillId="0" borderId="2" xfId="0" applyFont="1" applyBorder="1" applyAlignment="1">
      <alignment vertical="center" wrapText="1"/>
    </xf>
    <xf numFmtId="0" fontId="14" fillId="0" borderId="0" xfId="0" applyFont="1" applyAlignment="1">
      <alignment vertical="center"/>
    </xf>
    <xf numFmtId="0" fontId="18" fillId="2" borderId="2" xfId="0" applyFont="1" applyFill="1" applyBorder="1" applyAlignment="1">
      <alignment vertical="center" wrapText="1"/>
    </xf>
    <xf numFmtId="0" fontId="17" fillId="0" borderId="2" xfId="0" applyFont="1" applyBorder="1" applyAlignment="1">
      <alignment horizontal="right" vertical="center" wrapText="1"/>
    </xf>
    <xf numFmtId="0" fontId="17" fillId="0" borderId="0" xfId="0" applyFont="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vertical="center" wrapText="1"/>
    </xf>
    <xf numFmtId="0" fontId="12" fillId="0" borderId="0" xfId="0" applyFont="1" applyAlignment="1">
      <alignment horizontal="left" vertical="top" wrapText="1"/>
    </xf>
    <xf numFmtId="0" fontId="19" fillId="0" borderId="0" xfId="0" applyFont="1" applyAlignment="1">
      <alignment horizontal="center" vertical="center" wrapText="1"/>
    </xf>
    <xf numFmtId="0" fontId="14" fillId="0" borderId="0" xfId="0" applyFont="1" applyAlignment="1">
      <alignment horizontal="left" vertical="center" indent="1"/>
    </xf>
    <xf numFmtId="0" fontId="13" fillId="2" borderId="2" xfId="0" applyFont="1" applyFill="1" applyBorder="1" applyAlignment="1">
      <alignment horizontal="center" vertical="top" wrapText="1"/>
    </xf>
    <xf numFmtId="0" fontId="22" fillId="0" borderId="0" xfId="0" applyFont="1" applyAlignment="1">
      <alignment vertical="center"/>
    </xf>
    <xf numFmtId="0" fontId="20" fillId="0" borderId="2" xfId="0" applyFont="1" applyBorder="1" applyAlignment="1">
      <alignment vertical="center" wrapText="1"/>
    </xf>
    <xf numFmtId="0" fontId="24" fillId="2" borderId="2" xfId="0" applyFont="1" applyFill="1" applyBorder="1" applyAlignment="1">
      <alignment horizontal="center" vertical="top" wrapText="1"/>
    </xf>
    <xf numFmtId="0" fontId="23" fillId="2" borderId="2" xfId="0" applyFont="1" applyFill="1" applyBorder="1" applyAlignment="1">
      <alignment vertical="top" wrapText="1"/>
    </xf>
    <xf numFmtId="0" fontId="0" fillId="0" borderId="2" xfId="0" applyBorder="1"/>
    <xf numFmtId="0" fontId="25" fillId="0" borderId="0" xfId="0" applyFont="1" applyAlignment="1">
      <alignment vertical="top" wrapText="1"/>
    </xf>
    <xf numFmtId="0" fontId="26" fillId="0" borderId="0" xfId="0" applyFont="1" applyAlignment="1">
      <alignment vertical="top" wrapText="1"/>
    </xf>
    <xf numFmtId="0" fontId="28" fillId="0" borderId="2" xfId="0" applyFont="1" applyBorder="1" applyAlignment="1">
      <alignment horizontal="center" vertical="center" wrapText="1"/>
    </xf>
    <xf numFmtId="0" fontId="29" fillId="0" borderId="2" xfId="0" applyFont="1" applyBorder="1" applyAlignment="1">
      <alignment vertical="center" wrapText="1"/>
    </xf>
    <xf numFmtId="0" fontId="28" fillId="3" borderId="2" xfId="0" applyFont="1" applyFill="1" applyBorder="1" applyAlignment="1">
      <alignment horizontal="center" vertical="center" wrapText="1"/>
    </xf>
    <xf numFmtId="0" fontId="4" fillId="0" borderId="0" xfId="0" applyFont="1" applyAlignment="1">
      <alignment horizontal="left"/>
    </xf>
    <xf numFmtId="0" fontId="33" fillId="2" borderId="2" xfId="0" applyFont="1" applyFill="1" applyBorder="1" applyAlignment="1">
      <alignment horizontal="center" vertical="center" wrapText="1"/>
    </xf>
    <xf numFmtId="0" fontId="32" fillId="0" borderId="2" xfId="0" applyFont="1" applyBorder="1" applyAlignment="1">
      <alignment horizontal="center" vertical="center"/>
    </xf>
    <xf numFmtId="0" fontId="36" fillId="0" borderId="2" xfId="0" applyFont="1" applyBorder="1" applyAlignment="1">
      <alignment horizontal="center" vertical="center" wrapText="1"/>
    </xf>
    <xf numFmtId="0" fontId="28" fillId="0" borderId="2" xfId="0" applyFont="1" applyBorder="1" applyAlignment="1">
      <alignment wrapText="1"/>
    </xf>
    <xf numFmtId="0" fontId="40" fillId="0" borderId="13" xfId="0" applyFont="1" applyBorder="1" applyAlignment="1">
      <alignment wrapText="1"/>
    </xf>
    <xf numFmtId="0" fontId="28" fillId="0" borderId="13" xfId="0" applyFont="1" applyBorder="1" applyAlignment="1">
      <alignment wrapText="1"/>
    </xf>
    <xf numFmtId="0" fontId="44" fillId="0" borderId="7" xfId="0" applyFont="1" applyBorder="1" applyAlignment="1">
      <alignment vertical="center" wrapText="1"/>
    </xf>
    <xf numFmtId="164" fontId="35" fillId="0" borderId="7" xfId="1" applyNumberFormat="1" applyFont="1" applyBorder="1"/>
    <xf numFmtId="164" fontId="35" fillId="0" borderId="2" xfId="1" applyNumberFormat="1" applyFont="1" applyBorder="1"/>
    <xf numFmtId="0" fontId="47" fillId="0" borderId="2" xfId="0" applyFont="1" applyBorder="1" applyAlignment="1">
      <alignment vertical="center" wrapText="1"/>
    </xf>
    <xf numFmtId="164" fontId="48" fillId="0" borderId="2" xfId="1" applyNumberFormat="1" applyFont="1" applyBorder="1"/>
    <xf numFmtId="0" fontId="45" fillId="0" borderId="0" xfId="2" applyFont="1" applyBorder="1" applyAlignment="1">
      <alignment horizontal="left"/>
    </xf>
    <xf numFmtId="9" fontId="31" fillId="0" borderId="2" xfId="3" applyFont="1" applyBorder="1" applyAlignment="1">
      <alignment horizontal="center"/>
    </xf>
    <xf numFmtId="164" fontId="28" fillId="0" borderId="5" xfId="0" applyNumberFormat="1" applyFont="1" applyBorder="1" applyAlignment="1">
      <alignment vertical="center" wrapText="1"/>
    </xf>
    <xf numFmtId="0" fontId="0" fillId="0" borderId="2" xfId="0" applyBorder="1" applyAlignment="1">
      <alignment horizontal="left"/>
    </xf>
    <xf numFmtId="0" fontId="43" fillId="0" borderId="6" xfId="0" applyFont="1" applyBorder="1" applyAlignment="1">
      <alignment wrapText="1"/>
    </xf>
    <xf numFmtId="0" fontId="43" fillId="0" borderId="7" xfId="0" applyFont="1" applyBorder="1" applyAlignment="1">
      <alignment wrapText="1"/>
    </xf>
    <xf numFmtId="9" fontId="0" fillId="0" borderId="0" xfId="0" applyNumberFormat="1"/>
    <xf numFmtId="0" fontId="50" fillId="3" borderId="16" xfId="0" applyFont="1" applyFill="1" applyBorder="1" applyAlignment="1">
      <alignment horizontal="left" vertical="center" wrapText="1"/>
    </xf>
    <xf numFmtId="0" fontId="52" fillId="0" borderId="17" xfId="0" applyFont="1" applyBorder="1" applyAlignment="1">
      <alignment horizontal="left" vertical="center" wrapText="1"/>
    </xf>
    <xf numFmtId="0" fontId="50" fillId="3" borderId="18" xfId="0" applyFont="1" applyFill="1" applyBorder="1" applyAlignment="1">
      <alignment horizontal="left" vertical="center" wrapText="1"/>
    </xf>
    <xf numFmtId="0" fontId="51" fillId="3" borderId="18" xfId="0" applyFont="1" applyFill="1" applyBorder="1" applyAlignment="1">
      <alignment horizontal="left" vertical="center" wrapText="1"/>
    </xf>
    <xf numFmtId="0" fontId="50" fillId="3" borderId="22" xfId="0" applyFont="1" applyFill="1" applyBorder="1" applyAlignment="1">
      <alignment horizontal="left" vertical="center" wrapText="1"/>
    </xf>
    <xf numFmtId="0" fontId="51" fillId="3" borderId="22" xfId="0" applyFont="1" applyFill="1" applyBorder="1" applyAlignment="1">
      <alignment horizontal="left" vertical="center" wrapText="1"/>
    </xf>
    <xf numFmtId="0" fontId="53" fillId="8" borderId="24" xfId="0" applyFont="1" applyFill="1" applyBorder="1" applyAlignment="1">
      <alignment horizontal="left" vertical="center" wrapText="1"/>
    </xf>
    <xf numFmtId="0" fontId="53" fillId="8" borderId="25" xfId="0" applyFont="1" applyFill="1" applyBorder="1" applyAlignment="1">
      <alignment horizontal="left" vertical="center" wrapText="1"/>
    </xf>
    <xf numFmtId="0" fontId="55" fillId="3" borderId="20" xfId="0" applyFont="1" applyFill="1" applyBorder="1" applyAlignment="1">
      <alignment horizontal="left" vertical="center" wrapText="1"/>
    </xf>
    <xf numFmtId="9" fontId="0" fillId="4" borderId="0" xfId="0" applyNumberFormat="1" applyFill="1"/>
    <xf numFmtId="0" fontId="56" fillId="3" borderId="0" xfId="0" applyFont="1" applyFill="1" applyAlignment="1">
      <alignment horizontal="left" vertical="center" wrapText="1"/>
    </xf>
    <xf numFmtId="0" fontId="55" fillId="3" borderId="26" xfId="0" applyFont="1" applyFill="1" applyBorder="1" applyAlignment="1">
      <alignment horizontal="left" vertical="center" wrapText="1"/>
    </xf>
    <xf numFmtId="0" fontId="56" fillId="3" borderId="26" xfId="0" applyFont="1" applyFill="1" applyBorder="1" applyAlignment="1">
      <alignment horizontal="left" vertical="center" wrapText="1"/>
    </xf>
    <xf numFmtId="0" fontId="57" fillId="0" borderId="2" xfId="0" applyFont="1" applyBorder="1" applyAlignment="1">
      <alignment horizontal="center" vertical="center"/>
    </xf>
    <xf numFmtId="9" fontId="57" fillId="0" borderId="2" xfId="0" applyNumberFormat="1" applyFont="1" applyBorder="1" applyAlignment="1">
      <alignment horizontal="center" vertical="center"/>
    </xf>
    <xf numFmtId="0" fontId="59" fillId="0" borderId="2" xfId="0" applyFont="1" applyBorder="1" applyAlignment="1">
      <alignment horizontal="center" vertical="center" wrapText="1"/>
    </xf>
    <xf numFmtId="0" fontId="58" fillId="0" borderId="2" xfId="0" applyFont="1" applyBorder="1"/>
    <xf numFmtId="0" fontId="0" fillId="0" borderId="28" xfId="0" applyBorder="1"/>
    <xf numFmtId="0" fontId="56" fillId="3" borderId="28" xfId="0" applyFont="1" applyFill="1" applyBorder="1" applyAlignment="1">
      <alignment horizontal="left" vertical="center" wrapText="1"/>
    </xf>
    <xf numFmtId="9" fontId="56" fillId="3" borderId="28" xfId="0" applyNumberFormat="1" applyFont="1" applyFill="1" applyBorder="1" applyAlignment="1">
      <alignment horizontal="left" vertical="center" wrapText="1"/>
    </xf>
    <xf numFmtId="0" fontId="0" fillId="0" borderId="0" xfId="0" applyAlignment="1">
      <alignment wrapText="1"/>
    </xf>
    <xf numFmtId="4" fontId="38" fillId="0" borderId="7" xfId="0" applyNumberFormat="1" applyFont="1" applyBorder="1"/>
    <xf numFmtId="4" fontId="38" fillId="0" borderId="12" xfId="0" applyNumberFormat="1" applyFont="1" applyBorder="1"/>
    <xf numFmtId="0" fontId="35" fillId="0" borderId="2" xfId="0" applyFont="1" applyBorder="1" applyAlignment="1">
      <alignment vertical="top" wrapText="1"/>
    </xf>
    <xf numFmtId="1" fontId="35" fillId="0" borderId="2" xfId="0" applyNumberFormat="1" applyFont="1" applyBorder="1" applyAlignment="1">
      <alignment horizontal="center" vertical="top" wrapText="1"/>
    </xf>
    <xf numFmtId="0" fontId="64" fillId="7" borderId="0" xfId="0" applyFont="1" applyFill="1" applyAlignment="1">
      <alignment horizontal="left" vertical="center" wrapText="1"/>
    </xf>
    <xf numFmtId="0" fontId="64" fillId="7" borderId="0" xfId="0" applyFont="1" applyFill="1" applyAlignment="1">
      <alignment horizontal="left" wrapText="1"/>
    </xf>
    <xf numFmtId="0" fontId="35" fillId="0" borderId="2" xfId="0" applyFont="1" applyBorder="1" applyAlignment="1">
      <alignment horizontal="center" vertical="center" wrapText="1"/>
    </xf>
    <xf numFmtId="0" fontId="65" fillId="6" borderId="2" xfId="0" applyFont="1" applyFill="1" applyBorder="1" applyAlignment="1">
      <alignment horizontal="center" vertical="center" wrapText="1"/>
    </xf>
    <xf numFmtId="0" fontId="4" fillId="7" borderId="0" xfId="0" applyFont="1" applyFill="1" applyAlignment="1">
      <alignment horizontal="left" wrapText="1"/>
    </xf>
    <xf numFmtId="0" fontId="30" fillId="7" borderId="0" xfId="0" applyFont="1" applyFill="1" applyAlignment="1">
      <alignment horizontal="left" vertical="center" wrapText="1"/>
    </xf>
    <xf numFmtId="0" fontId="30" fillId="7" borderId="0" xfId="0" applyFont="1" applyFill="1" applyAlignment="1">
      <alignment horizontal="left" vertical="top" wrapText="1"/>
    </xf>
    <xf numFmtId="0" fontId="1" fillId="7" borderId="0" xfId="0" applyFont="1" applyFill="1" applyAlignment="1">
      <alignment horizontal="left" vertical="center" wrapText="1"/>
    </xf>
    <xf numFmtId="0" fontId="2" fillId="7" borderId="0" xfId="0" applyFont="1" applyFill="1" applyAlignment="1">
      <alignment horizontal="left" wrapText="1"/>
    </xf>
    <xf numFmtId="0" fontId="60" fillId="7" borderId="0" xfId="0" applyFont="1" applyFill="1" applyAlignment="1">
      <alignment horizontal="left" vertical="center" wrapText="1"/>
    </xf>
    <xf numFmtId="0" fontId="30" fillId="7" borderId="1" xfId="0" applyFont="1" applyFill="1" applyBorder="1" applyAlignment="1">
      <alignment horizontal="left" vertical="center" wrapText="1"/>
    </xf>
    <xf numFmtId="0" fontId="31" fillId="7" borderId="0" xfId="0" applyFont="1" applyFill="1" applyAlignment="1">
      <alignment horizontal="left" wrapText="1"/>
    </xf>
    <xf numFmtId="0" fontId="30" fillId="7" borderId="0" xfId="0" applyFont="1" applyFill="1" applyAlignment="1">
      <alignment horizontal="left" wrapText="1"/>
    </xf>
    <xf numFmtId="0" fontId="35" fillId="0" borderId="2" xfId="0" applyFont="1" applyBorder="1"/>
    <xf numFmtId="0" fontId="35" fillId="0" borderId="0" xfId="0" applyFont="1" applyAlignment="1">
      <alignment horizontal="left" vertical="center" wrapText="1"/>
    </xf>
    <xf numFmtId="0" fontId="35" fillId="0" borderId="0" xfId="0" applyFont="1" applyAlignment="1">
      <alignment vertical="center" wrapText="1"/>
    </xf>
    <xf numFmtId="9" fontId="35" fillId="0" borderId="0" xfId="0" applyNumberFormat="1" applyFont="1"/>
    <xf numFmtId="9" fontId="35" fillId="0" borderId="0" xfId="3" applyFont="1" applyBorder="1" applyAlignment="1"/>
    <xf numFmtId="0" fontId="35" fillId="0" borderId="0" xfId="0" applyFont="1"/>
    <xf numFmtId="9" fontId="35" fillId="0" borderId="2" xfId="0" applyNumberFormat="1" applyFont="1" applyBorder="1" applyAlignment="1">
      <alignment horizontal="center"/>
    </xf>
    <xf numFmtId="9" fontId="35" fillId="0" borderId="2" xfId="3" applyFont="1" applyBorder="1" applyAlignment="1">
      <alignment horizontal="center"/>
    </xf>
    <xf numFmtId="0" fontId="67" fillId="0" borderId="2" xfId="0" applyFont="1" applyBorder="1" applyAlignment="1">
      <alignment vertical="center" wrapText="1"/>
    </xf>
    <xf numFmtId="0" fontId="67" fillId="0" borderId="13" xfId="0" applyFont="1" applyBorder="1" applyAlignment="1">
      <alignment vertical="center" wrapText="1"/>
    </xf>
    <xf numFmtId="9" fontId="39" fillId="7" borderId="2" xfId="0" applyNumberFormat="1" applyFont="1" applyFill="1" applyBorder="1" applyAlignment="1">
      <alignment horizontal="center" vertical="center" wrapText="1"/>
    </xf>
    <xf numFmtId="9" fontId="49" fillId="0" borderId="13" xfId="0" applyNumberFormat="1" applyFont="1" applyBorder="1" applyAlignment="1">
      <alignment horizontal="center" vertical="center"/>
    </xf>
    <xf numFmtId="9" fontId="42" fillId="7" borderId="13" xfId="0" applyNumberFormat="1" applyFont="1" applyFill="1" applyBorder="1" applyAlignment="1">
      <alignment horizontal="center" vertical="center" wrapText="1"/>
    </xf>
    <xf numFmtId="9" fontId="39" fillId="7" borderId="13" xfId="0" applyNumberFormat="1" applyFont="1" applyFill="1" applyBorder="1" applyAlignment="1">
      <alignment horizontal="center" vertical="center" wrapText="1"/>
    </xf>
    <xf numFmtId="9" fontId="39" fillId="7" borderId="13" xfId="0" applyNumberFormat="1" applyFont="1" applyFill="1" applyBorder="1" applyAlignment="1">
      <alignment horizontal="center" vertical="center"/>
    </xf>
    <xf numFmtId="9" fontId="39" fillId="5" borderId="13" xfId="0" applyNumberFormat="1" applyFont="1" applyFill="1" applyBorder="1" applyAlignment="1">
      <alignment horizontal="center" vertical="center"/>
    </xf>
    <xf numFmtId="9" fontId="39" fillId="5" borderId="13" xfId="0" applyNumberFormat="1"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3" xfId="0" applyFont="1" applyBorder="1" applyAlignment="1">
      <alignment horizontal="center" vertical="center" wrapText="1"/>
    </xf>
    <xf numFmtId="0" fontId="15" fillId="2" borderId="2" xfId="0" applyFont="1" applyFill="1" applyBorder="1" applyAlignment="1">
      <alignment horizontal="center" vertical="center" wrapText="1"/>
    </xf>
    <xf numFmtId="0" fontId="44" fillId="7" borderId="2" xfId="0" applyFont="1" applyFill="1" applyBorder="1" applyAlignment="1">
      <alignment horizontal="right" vertical="center" wrapText="1"/>
    </xf>
    <xf numFmtId="9" fontId="49" fillId="10" borderId="13" xfId="0" applyNumberFormat="1" applyFont="1" applyFill="1" applyBorder="1" applyAlignment="1">
      <alignment horizontal="center" vertical="center" wrapText="1"/>
    </xf>
    <xf numFmtId="9" fontId="42" fillId="10" borderId="13" xfId="0" applyNumberFormat="1" applyFont="1" applyFill="1" applyBorder="1" applyAlignment="1">
      <alignment horizontal="center" vertical="center" wrapText="1"/>
    </xf>
    <xf numFmtId="9" fontId="39" fillId="10" borderId="13" xfId="0" applyNumberFormat="1" applyFont="1" applyFill="1" applyBorder="1" applyAlignment="1">
      <alignment horizontal="center" vertical="center" wrapText="1"/>
    </xf>
    <xf numFmtId="0" fontId="69" fillId="0" borderId="2" xfId="0" applyFont="1" applyBorder="1" applyAlignment="1">
      <alignment horizontal="center" vertical="center"/>
    </xf>
    <xf numFmtId="0" fontId="0" fillId="0" borderId="0" xfId="0" applyBorder="1" applyAlignment="1">
      <alignment horizontal="left"/>
    </xf>
    <xf numFmtId="0" fontId="0" fillId="0" borderId="0" xfId="0" applyBorder="1"/>
    <xf numFmtId="0" fontId="0" fillId="5" borderId="0" xfId="0" applyFill="1" applyBorder="1"/>
    <xf numFmtId="0" fontId="11" fillId="5" borderId="0" xfId="0" applyFont="1" applyFill="1" applyBorder="1" applyAlignment="1">
      <alignment horizontal="right" vertical="top" wrapText="1"/>
    </xf>
    <xf numFmtId="0" fontId="41" fillId="5" borderId="0" xfId="0" applyFont="1" applyFill="1" applyBorder="1" applyAlignment="1">
      <alignment horizontal="center" vertical="top" wrapText="1"/>
    </xf>
    <xf numFmtId="0" fontId="21" fillId="0" borderId="2" xfId="0" applyFont="1" applyBorder="1" applyAlignment="1">
      <alignment horizontal="center" vertical="center"/>
    </xf>
    <xf numFmtId="0" fontId="2" fillId="11" borderId="0" xfId="0" applyFont="1" applyFill="1" applyAlignment="1">
      <alignment horizontal="left" wrapText="1"/>
    </xf>
    <xf numFmtId="0" fontId="4" fillId="7" borderId="0" xfId="0" applyFont="1" applyFill="1"/>
    <xf numFmtId="0" fontId="4" fillId="7" borderId="2" xfId="0" applyFont="1" applyFill="1" applyBorder="1" applyAlignment="1">
      <alignment horizontal="left" wrapText="1"/>
    </xf>
    <xf numFmtId="0" fontId="68" fillId="0" borderId="8" xfId="0" applyFont="1" applyBorder="1" applyAlignment="1">
      <alignment horizontal="left" vertical="center" wrapText="1"/>
    </xf>
    <xf numFmtId="0" fontId="68" fillId="0" borderId="7"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69" fillId="0" borderId="2" xfId="0" applyFont="1" applyBorder="1" applyAlignment="1">
      <alignment horizontal="center" vertical="center"/>
    </xf>
    <xf numFmtId="0" fontId="68" fillId="0" borderId="8" xfId="0" applyFont="1" applyBorder="1" applyAlignment="1">
      <alignment vertical="center" wrapText="1"/>
    </xf>
    <xf numFmtId="0" fontId="68" fillId="0" borderId="7" xfId="0" applyFont="1" applyBorder="1" applyAlignment="1">
      <alignment vertical="center"/>
    </xf>
    <xf numFmtId="0" fontId="69" fillId="0" borderId="0" xfId="0" applyFont="1"/>
    <xf numFmtId="0" fontId="71" fillId="7" borderId="2" xfId="0" applyFont="1" applyFill="1" applyBorder="1" applyAlignment="1">
      <alignment vertical="top" wrapText="1"/>
    </xf>
    <xf numFmtId="0" fontId="6" fillId="0" borderId="2" xfId="0" applyFont="1" applyBorder="1" applyAlignment="1">
      <alignment vertical="center" wrapText="1"/>
    </xf>
    <xf numFmtId="0" fontId="69" fillId="0" borderId="0" xfId="0" applyFont="1" applyAlignment="1">
      <alignment horizontal="left" vertical="center" indent="1"/>
    </xf>
    <xf numFmtId="0" fontId="69" fillId="0" borderId="0" xfId="0" applyFont="1" applyAlignment="1">
      <alignment horizontal="left"/>
    </xf>
    <xf numFmtId="0" fontId="73" fillId="0" borderId="0" xfId="0" applyFont="1" applyAlignment="1">
      <alignment horizontal="left" vertical="center" indent="1"/>
    </xf>
    <xf numFmtId="0" fontId="75" fillId="2" borderId="2" xfId="0" applyFont="1" applyFill="1" applyBorder="1" applyAlignment="1">
      <alignment horizontal="center" vertical="center" wrapText="1"/>
    </xf>
    <xf numFmtId="0" fontId="71" fillId="3" borderId="2" xfId="0" applyFont="1" applyFill="1" applyBorder="1" applyAlignment="1">
      <alignment horizontal="center" vertical="center" wrapText="1"/>
    </xf>
    <xf numFmtId="0" fontId="71" fillId="0" borderId="2" xfId="0" applyFont="1" applyBorder="1" applyAlignment="1">
      <alignment horizontal="center" vertical="center" wrapText="1"/>
    </xf>
    <xf numFmtId="0" fontId="69" fillId="0" borderId="0" xfId="0" applyFont="1" applyAlignment="1">
      <alignment vertical="top" wrapText="1"/>
    </xf>
    <xf numFmtId="0" fontId="76" fillId="0" borderId="0" xfId="0" applyFont="1" applyAlignment="1">
      <alignment vertical="top" wrapText="1"/>
    </xf>
    <xf numFmtId="0" fontId="75" fillId="2" borderId="2" xfId="0" applyFont="1" applyFill="1" applyBorder="1" applyAlignment="1">
      <alignment horizontal="center" vertical="top" wrapText="1"/>
    </xf>
    <xf numFmtId="0" fontId="75" fillId="2" borderId="2" xfId="0" applyFont="1" applyFill="1" applyBorder="1" applyAlignment="1">
      <alignment horizontal="center" vertical="top" wrapText="1"/>
    </xf>
    <xf numFmtId="0" fontId="71" fillId="0" borderId="2" xfId="0" applyFont="1" applyBorder="1" applyAlignment="1">
      <alignment vertical="top" wrapText="1"/>
    </xf>
    <xf numFmtId="0" fontId="71" fillId="0" borderId="2" xfId="0" applyFont="1" applyBorder="1" applyAlignment="1">
      <alignment vertical="top" wrapText="1"/>
    </xf>
    <xf numFmtId="1" fontId="71" fillId="0" borderId="2" xfId="0" applyNumberFormat="1" applyFont="1" applyBorder="1" applyAlignment="1">
      <alignment horizontal="center" vertical="top" wrapText="1"/>
    </xf>
    <xf numFmtId="0" fontId="76" fillId="0" borderId="2" xfId="0" applyFont="1" applyBorder="1" applyAlignment="1">
      <alignment vertical="top" wrapText="1"/>
    </xf>
    <xf numFmtId="0" fontId="76" fillId="0" borderId="2" xfId="0" applyFont="1" applyBorder="1" applyAlignment="1">
      <alignment vertical="top" wrapText="1"/>
    </xf>
    <xf numFmtId="0" fontId="76" fillId="0" borderId="2" xfId="0" applyFont="1" applyBorder="1" applyAlignment="1">
      <alignment horizontal="center" vertical="top" wrapText="1"/>
    </xf>
    <xf numFmtId="0" fontId="72" fillId="7" borderId="0" xfId="0" applyFont="1" applyFill="1" applyBorder="1" applyAlignment="1">
      <alignment horizontal="left"/>
    </xf>
    <xf numFmtId="0" fontId="72" fillId="7" borderId="0" xfId="0" applyFont="1" applyFill="1" applyBorder="1"/>
    <xf numFmtId="0" fontId="76" fillId="7" borderId="0" xfId="0" applyFont="1" applyFill="1" applyBorder="1" applyAlignment="1">
      <alignment horizontal="right" vertical="top" wrapText="1"/>
    </xf>
    <xf numFmtId="0" fontId="71" fillId="7" borderId="0" xfId="0" applyFont="1" applyFill="1" applyBorder="1" applyAlignment="1">
      <alignment horizontal="center" vertical="top" wrapText="1"/>
    </xf>
    <xf numFmtId="0" fontId="76" fillId="0" borderId="0" xfId="0" applyFont="1" applyAlignment="1">
      <alignment horizontal="right" vertical="top" wrapText="1"/>
    </xf>
    <xf numFmtId="0" fontId="71" fillId="0" borderId="2" xfId="0" applyFont="1" applyBorder="1" applyAlignment="1">
      <alignment wrapText="1"/>
    </xf>
    <xf numFmtId="0" fontId="6" fillId="0" borderId="2" xfId="0" applyFont="1" applyBorder="1" applyAlignment="1">
      <alignment vertical="center" wrapText="1"/>
    </xf>
    <xf numFmtId="0" fontId="79" fillId="0" borderId="13" xfId="0" applyFont="1" applyBorder="1" applyAlignment="1">
      <alignment wrapText="1"/>
    </xf>
    <xf numFmtId="0" fontId="71" fillId="0" borderId="13" xfId="0" applyFont="1" applyBorder="1" applyAlignment="1">
      <alignment wrapText="1"/>
    </xf>
    <xf numFmtId="0" fontId="6" fillId="0" borderId="0" xfId="0" applyFont="1" applyAlignment="1">
      <alignment horizontal="left" vertical="center" wrapText="1"/>
    </xf>
    <xf numFmtId="0" fontId="79" fillId="0" borderId="0" xfId="0" applyFont="1" applyAlignment="1">
      <alignment vertical="center" wrapText="1"/>
    </xf>
    <xf numFmtId="0" fontId="79" fillId="0" borderId="0" xfId="0" applyFont="1" applyAlignment="1">
      <alignment horizontal="center" vertical="center" wrapText="1"/>
    </xf>
    <xf numFmtId="0" fontId="69" fillId="0" borderId="0" xfId="0" applyFont="1" applyAlignment="1">
      <alignment horizontal="center"/>
    </xf>
    <xf numFmtId="0" fontId="69" fillId="0" borderId="2" xfId="0" applyFont="1" applyBorder="1"/>
    <xf numFmtId="0" fontId="75" fillId="2" borderId="2" xfId="0" applyFont="1" applyFill="1" applyBorder="1" applyAlignment="1">
      <alignment vertical="center" wrapText="1"/>
    </xf>
    <xf numFmtId="0" fontId="6" fillId="0" borderId="2" xfId="0" applyFont="1" applyBorder="1" applyAlignment="1">
      <alignment horizontal="center" vertical="center" wrapText="1"/>
    </xf>
    <xf numFmtId="0" fontId="71" fillId="7" borderId="2" xfId="0" applyFont="1" applyFill="1" applyBorder="1" applyAlignment="1">
      <alignment horizontal="right" vertical="center" wrapText="1"/>
    </xf>
    <xf numFmtId="0" fontId="79" fillId="0" borderId="2" xfId="0" applyFont="1" applyBorder="1" applyAlignment="1">
      <alignment horizontal="right" vertical="center" wrapText="1"/>
    </xf>
    <xf numFmtId="0" fontId="79" fillId="0" borderId="0" xfId="0" applyFont="1" applyAlignment="1">
      <alignment horizontal="right" vertical="center" wrapText="1"/>
    </xf>
    <xf numFmtId="0" fontId="6" fillId="6" borderId="2" xfId="0" applyFont="1" applyFill="1" applyBorder="1" applyAlignment="1">
      <alignment horizontal="center" vertical="center" wrapText="1"/>
    </xf>
    <xf numFmtId="0" fontId="76" fillId="0" borderId="0" xfId="0" applyFont="1" applyAlignment="1">
      <alignment horizontal="left" vertical="top" wrapText="1"/>
    </xf>
    <xf numFmtId="0" fontId="43" fillId="0" borderId="2" xfId="0" applyFont="1" applyBorder="1" applyAlignment="1">
      <alignment horizontal="center" vertical="center" wrapText="1"/>
    </xf>
    <xf numFmtId="0" fontId="80" fillId="0" borderId="2" xfId="0" applyFont="1" applyBorder="1"/>
    <xf numFmtId="9" fontId="71" fillId="0" borderId="2" xfId="0" applyNumberFormat="1" applyFont="1" applyBorder="1" applyAlignment="1">
      <alignment horizontal="center"/>
    </xf>
    <xf numFmtId="9" fontId="71" fillId="0" borderId="2" xfId="3" applyFont="1" applyBorder="1" applyAlignment="1">
      <alignment horizontal="center"/>
    </xf>
    <xf numFmtId="0" fontId="71" fillId="0" borderId="2" xfId="0" applyFont="1" applyBorder="1"/>
    <xf numFmtId="0" fontId="71" fillId="0" borderId="0" xfId="0" applyFont="1" applyAlignment="1">
      <alignment horizontal="left" vertical="center" wrapText="1"/>
    </xf>
    <xf numFmtId="0" fontId="71" fillId="0" borderId="0" xfId="0" applyFont="1" applyAlignment="1">
      <alignment vertical="center" wrapText="1"/>
    </xf>
    <xf numFmtId="9" fontId="71" fillId="0" borderId="0" xfId="0" applyNumberFormat="1" applyFont="1"/>
    <xf numFmtId="9" fontId="71" fillId="0" borderId="0" xfId="3" applyFont="1" applyBorder="1" applyAlignment="1"/>
    <xf numFmtId="0" fontId="71" fillId="0" borderId="0" xfId="0" applyFont="1"/>
    <xf numFmtId="0" fontId="43" fillId="0" borderId="2" xfId="0" applyFont="1" applyBorder="1" applyAlignment="1">
      <alignment vertical="center" wrapText="1"/>
    </xf>
    <xf numFmtId="9" fontId="81" fillId="10" borderId="13" xfId="0" applyNumberFormat="1" applyFont="1" applyFill="1" applyBorder="1" applyAlignment="1">
      <alignment horizontal="center" vertical="center" wrapText="1"/>
    </xf>
    <xf numFmtId="9" fontId="43" fillId="0" borderId="2" xfId="0" applyNumberFormat="1" applyFont="1" applyBorder="1" applyAlignment="1">
      <alignment horizontal="center" vertical="center" wrapText="1"/>
    </xf>
    <xf numFmtId="0" fontId="43" fillId="0" borderId="13" xfId="0" applyFont="1" applyBorder="1" applyAlignment="1">
      <alignment horizontal="center" vertical="center" wrapText="1"/>
    </xf>
    <xf numFmtId="0" fontId="43" fillId="0" borderId="13" xfId="0" applyFont="1" applyBorder="1" applyAlignment="1">
      <alignment vertical="center" wrapText="1"/>
    </xf>
    <xf numFmtId="9" fontId="82" fillId="5" borderId="13" xfId="0" applyNumberFormat="1" applyFont="1" applyFill="1" applyBorder="1" applyAlignment="1">
      <alignment horizontal="center" vertical="center" wrapText="1"/>
    </xf>
    <xf numFmtId="9" fontId="83" fillId="5" borderId="13" xfId="0" applyNumberFormat="1" applyFont="1" applyFill="1" applyBorder="1" applyAlignment="1">
      <alignment horizontal="center" vertical="center" wrapText="1"/>
    </xf>
    <xf numFmtId="9" fontId="83" fillId="5" borderId="13" xfId="0" applyNumberFormat="1" applyFont="1" applyFill="1" applyBorder="1" applyAlignment="1">
      <alignment horizontal="center" vertical="center"/>
    </xf>
    <xf numFmtId="9" fontId="83" fillId="7" borderId="13" xfId="0" applyNumberFormat="1" applyFont="1" applyFill="1" applyBorder="1" applyAlignment="1">
      <alignment horizontal="center" vertical="center" wrapText="1"/>
    </xf>
    <xf numFmtId="0" fontId="6" fillId="0" borderId="0" xfId="0" applyFont="1" applyAlignment="1">
      <alignment horizontal="left" vertical="center" indent="1"/>
    </xf>
    <xf numFmtId="0" fontId="71" fillId="0" borderId="7" xfId="0" applyFont="1" applyBorder="1" applyAlignment="1">
      <alignment vertical="center" wrapText="1"/>
    </xf>
    <xf numFmtId="164" fontId="71" fillId="0" borderId="7" xfId="1" applyNumberFormat="1" applyFont="1" applyBorder="1"/>
    <xf numFmtId="164" fontId="71" fillId="0" borderId="2" xfId="1" applyNumberFormat="1" applyFont="1" applyBorder="1"/>
    <xf numFmtId="0" fontId="79" fillId="0" borderId="2" xfId="0" applyFont="1" applyBorder="1" applyAlignment="1">
      <alignment vertical="center" wrapText="1"/>
    </xf>
    <xf numFmtId="164" fontId="73" fillId="0" borderId="2" xfId="1" applyNumberFormat="1" applyFont="1" applyBorder="1"/>
    <xf numFmtId="0" fontId="84" fillId="0" borderId="0" xfId="2" applyFont="1" applyBorder="1" applyAlignment="1">
      <alignment horizontal="left"/>
    </xf>
    <xf numFmtId="9" fontId="69" fillId="0" borderId="2" xfId="3" applyFont="1" applyBorder="1" applyAlignment="1">
      <alignment horizontal="center"/>
    </xf>
    <xf numFmtId="164" fontId="71" fillId="0" borderId="5" xfId="0" applyNumberFormat="1" applyFont="1" applyBorder="1" applyAlignment="1">
      <alignment vertical="center" wrapText="1"/>
    </xf>
    <xf numFmtId="0" fontId="79" fillId="0" borderId="0" xfId="0" applyFont="1" applyAlignment="1">
      <alignment horizontal="center" vertical="center" wrapText="1"/>
    </xf>
    <xf numFmtId="0" fontId="69" fillId="0" borderId="0" xfId="0" applyFont="1" applyAlignment="1">
      <alignment horizontal="center"/>
    </xf>
    <xf numFmtId="4" fontId="6" fillId="0" borderId="7" xfId="0" applyNumberFormat="1" applyFont="1" applyBorder="1"/>
    <xf numFmtId="4" fontId="6" fillId="0" borderId="12" xfId="0" applyNumberFormat="1" applyFont="1" applyBorder="1"/>
    <xf numFmtId="0" fontId="72" fillId="0" borderId="0" xfId="0" applyFont="1"/>
    <xf numFmtId="0" fontId="86" fillId="2" borderId="2" xfId="0" applyFont="1" applyFill="1" applyBorder="1" applyAlignment="1">
      <alignment horizontal="center" vertical="top" wrapText="1"/>
    </xf>
    <xf numFmtId="0" fontId="85" fillId="2" borderId="2" xfId="0" applyFont="1" applyFill="1" applyBorder="1" applyAlignment="1">
      <alignment vertical="top" wrapText="1"/>
    </xf>
    <xf numFmtId="0" fontId="6" fillId="0" borderId="2" xfId="0" applyFont="1" applyBorder="1" applyAlignment="1">
      <alignment horizontal="center" vertical="center"/>
    </xf>
    <xf numFmtId="9" fontId="6" fillId="0" borderId="2" xfId="0" applyNumberFormat="1" applyFont="1" applyBorder="1" applyAlignment="1">
      <alignment horizontal="center" vertical="center"/>
    </xf>
    <xf numFmtId="0" fontId="87" fillId="0" borderId="0" xfId="0" applyFont="1" applyAlignment="1">
      <alignment vertical="top" wrapText="1"/>
    </xf>
    <xf numFmtId="0" fontId="88" fillId="0" borderId="0" xfId="0" applyFont="1" applyAlignment="1">
      <alignment vertical="top" wrapText="1"/>
    </xf>
    <xf numFmtId="0" fontId="69" fillId="0" borderId="2" xfId="0" applyFont="1" applyBorder="1" applyAlignment="1">
      <alignment horizontal="left"/>
    </xf>
    <xf numFmtId="0" fontId="71" fillId="7" borderId="2" xfId="0" applyNumberFormat="1" applyFont="1" applyFill="1" applyBorder="1"/>
    <xf numFmtId="0" fontId="71" fillId="7" borderId="2" xfId="0" applyFont="1" applyFill="1" applyBorder="1"/>
    <xf numFmtId="0" fontId="71" fillId="0" borderId="2" xfId="0" applyFont="1" applyBorder="1" applyAlignment="1">
      <alignment horizontal="left" vertical="center" wrapText="1"/>
    </xf>
    <xf numFmtId="0" fontId="69" fillId="0" borderId="2" xfId="0" applyFont="1" applyBorder="1" applyAlignment="1">
      <alignment horizontal="center"/>
    </xf>
    <xf numFmtId="0" fontId="73" fillId="9" borderId="0" xfId="0" applyFont="1" applyFill="1" applyAlignment="1">
      <alignment horizontal="left" vertical="center" indent="1"/>
    </xf>
    <xf numFmtId="0" fontId="68" fillId="0" borderId="3" xfId="0" applyFont="1" applyBorder="1" applyAlignment="1">
      <alignment horizontal="left" vertical="center" wrapText="1"/>
    </xf>
    <xf numFmtId="0" fontId="68" fillId="0" borderId="8" xfId="0" applyFont="1" applyBorder="1" applyAlignment="1">
      <alignment horizontal="left" vertical="center" wrapText="1"/>
    </xf>
    <xf numFmtId="9" fontId="68" fillId="0" borderId="5" xfId="0" applyNumberFormat="1" applyFont="1" applyBorder="1" applyAlignment="1">
      <alignment horizontal="center" vertical="center" wrapText="1"/>
    </xf>
    <xf numFmtId="0" fontId="68" fillId="0" borderId="7" xfId="0" applyFont="1" applyBorder="1" applyAlignment="1">
      <alignment horizontal="center" vertical="center" wrapText="1"/>
    </xf>
    <xf numFmtId="0" fontId="5"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49" fontId="28" fillId="0" borderId="2" xfId="1" applyNumberFormat="1" applyFont="1" applyBorder="1" applyAlignment="1">
      <alignment horizontal="left" vertical="center" wrapText="1"/>
    </xf>
    <xf numFmtId="0" fontId="28" fillId="0" borderId="2"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4" fontId="28" fillId="0" borderId="2" xfId="0" applyNumberFormat="1"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left" vertical="center" wrapText="1"/>
    </xf>
    <xf numFmtId="0" fontId="28" fillId="3" borderId="7" xfId="0" applyFont="1" applyFill="1" applyBorder="1" applyAlignment="1">
      <alignment horizontal="left" vertical="center" wrapText="1"/>
    </xf>
    <xf numFmtId="17" fontId="28" fillId="0" borderId="2" xfId="0" applyNumberFormat="1" applyFont="1" applyBorder="1" applyAlignment="1">
      <alignment horizontal="left" vertical="center" wrapText="1"/>
    </xf>
    <xf numFmtId="0" fontId="10" fillId="2" borderId="2" xfId="0" applyFont="1" applyFill="1" applyBorder="1" applyAlignment="1">
      <alignment horizontal="center" vertical="center" wrapText="1"/>
    </xf>
    <xf numFmtId="0" fontId="28" fillId="3" borderId="2" xfId="0" applyFont="1" applyFill="1" applyBorder="1" applyAlignment="1">
      <alignment horizontal="left" vertical="center" wrapText="1"/>
    </xf>
    <xf numFmtId="0" fontId="61" fillId="0" borderId="0" xfId="0" applyFont="1" applyAlignment="1">
      <alignment horizontal="justify" vertical="top" wrapText="1"/>
    </xf>
    <xf numFmtId="0" fontId="12" fillId="0" borderId="0" xfId="0" applyFont="1" applyAlignment="1">
      <alignment horizontal="justify" vertical="top" wrapText="1"/>
    </xf>
    <xf numFmtId="0" fontId="10" fillId="2" borderId="2" xfId="0" applyFont="1" applyFill="1" applyBorder="1" applyAlignment="1">
      <alignment horizontal="center" vertical="top" wrapText="1"/>
    </xf>
    <xf numFmtId="0" fontId="35" fillId="0" borderId="2" xfId="0" applyFont="1" applyBorder="1" applyAlignment="1">
      <alignment vertical="top" wrapText="1"/>
    </xf>
    <xf numFmtId="0" fontId="62" fillId="0" borderId="2" xfId="2" applyFont="1" applyBorder="1" applyAlignment="1">
      <alignment vertical="top" wrapText="1"/>
    </xf>
    <xf numFmtId="0" fontId="12" fillId="0" borderId="2" xfId="0" applyFont="1" applyBorder="1" applyAlignment="1">
      <alignment vertical="top" wrapText="1"/>
    </xf>
    <xf numFmtId="0" fontId="2" fillId="0" borderId="2" xfId="0" applyFont="1" applyBorder="1" applyAlignment="1"/>
    <xf numFmtId="0" fontId="13" fillId="2" borderId="2"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28" fillId="9" borderId="2" xfId="0" applyFont="1" applyFill="1" applyBorder="1" applyAlignment="1">
      <alignment horizontal="left" vertical="center" wrapText="1"/>
    </xf>
    <xf numFmtId="0" fontId="14" fillId="0" borderId="2" xfId="0" applyFont="1" applyBorder="1" applyAlignment="1">
      <alignment horizontal="left" vertical="center" wrapText="1"/>
    </xf>
    <xf numFmtId="0" fontId="28" fillId="0" borderId="6" xfId="0" applyFont="1" applyBorder="1" applyAlignment="1">
      <alignment wrapText="1"/>
    </xf>
    <xf numFmtId="0" fontId="28" fillId="0" borderId="15" xfId="0" applyFont="1" applyBorder="1" applyAlignment="1">
      <alignment wrapText="1"/>
    </xf>
    <xf numFmtId="0" fontId="41" fillId="9" borderId="2" xfId="0" applyFont="1" applyFill="1" applyBorder="1" applyAlignment="1">
      <alignment horizontal="center"/>
    </xf>
    <xf numFmtId="0" fontId="63" fillId="7" borderId="9" xfId="0" applyFont="1" applyFill="1" applyBorder="1" applyAlignment="1">
      <alignment horizontal="center" vertical="top" wrapText="1"/>
    </xf>
    <xf numFmtId="0" fontId="63" fillId="7" borderId="29" xfId="0" applyFont="1" applyFill="1" applyBorder="1" applyAlignment="1">
      <alignment horizontal="center" vertical="top" wrapText="1"/>
    </xf>
    <xf numFmtId="0" fontId="63" fillId="7" borderId="13" xfId="0" applyFont="1" applyFill="1" applyBorder="1" applyAlignment="1">
      <alignment horizontal="center" vertical="top" wrapText="1"/>
    </xf>
    <xf numFmtId="0" fontId="28" fillId="0" borderId="7" xfId="0" applyFont="1" applyBorder="1" applyAlignment="1">
      <alignment wrapText="1"/>
    </xf>
    <xf numFmtId="0" fontId="41" fillId="0" borderId="6" xfId="0" applyFont="1" applyBorder="1" applyAlignment="1"/>
    <xf numFmtId="0" fontId="41" fillId="0" borderId="7" xfId="0" applyFont="1" applyBorder="1" applyAlignment="1"/>
    <xf numFmtId="0" fontId="4" fillId="0" borderId="2" xfId="0" applyFont="1" applyBorder="1" applyAlignment="1">
      <alignment horizontal="center"/>
    </xf>
    <xf numFmtId="0" fontId="15" fillId="2" borderId="2" xfId="0" applyFont="1" applyFill="1" applyBorder="1" applyAlignment="1">
      <alignment horizontal="center" vertical="center" wrapText="1"/>
    </xf>
    <xf numFmtId="0" fontId="37" fillId="0" borderId="2" xfId="2" applyBorder="1" applyAlignment="1">
      <alignment horizontal="center" vertical="center" wrapText="1"/>
    </xf>
    <xf numFmtId="0" fontId="17" fillId="0" borderId="2" xfId="0" applyFont="1" applyBorder="1" applyAlignment="1">
      <alignment horizontal="center" vertical="center" wrapText="1"/>
    </xf>
    <xf numFmtId="0" fontId="37" fillId="0" borderId="2" xfId="2" applyBorder="1" applyAlignment="1">
      <alignment horizontal="center"/>
    </xf>
    <xf numFmtId="0" fontId="14" fillId="7" borderId="2" xfId="0" applyFont="1" applyFill="1" applyBorder="1" applyAlignment="1">
      <alignment horizontal="left" vertical="center" wrapText="1"/>
    </xf>
    <xf numFmtId="0" fontId="15" fillId="9" borderId="2" xfId="0" applyFont="1" applyFill="1" applyBorder="1" applyAlignment="1">
      <alignment horizontal="center" vertical="center" wrapText="1"/>
    </xf>
    <xf numFmtId="0" fontId="38" fillId="0" borderId="5" xfId="0" applyFont="1" applyBorder="1" applyAlignment="1">
      <alignment wrapText="1"/>
    </xf>
    <xf numFmtId="0" fontId="38" fillId="0" borderId="6" xfId="0" applyFont="1" applyBorder="1" applyAlignment="1">
      <alignment wrapText="1"/>
    </xf>
    <xf numFmtId="0" fontId="38" fillId="0" borderId="7" xfId="0" applyFont="1" applyBorder="1" applyAlignment="1">
      <alignment wrapText="1"/>
    </xf>
    <xf numFmtId="0" fontId="38" fillId="0" borderId="5" xfId="0" applyFont="1" applyBorder="1" applyAlignment="1">
      <alignment vertical="center" wrapText="1"/>
    </xf>
    <xf numFmtId="0" fontId="38" fillId="0" borderId="6" xfId="0" applyFont="1" applyBorder="1" applyAlignment="1">
      <alignment vertical="center" wrapText="1"/>
    </xf>
    <xf numFmtId="0" fontId="38" fillId="0" borderId="7" xfId="0" applyFont="1" applyBorder="1" applyAlignment="1">
      <alignment vertical="center" wrapText="1"/>
    </xf>
    <xf numFmtId="0" fontId="37" fillId="0" borderId="2" xfId="2" applyBorder="1" applyAlignment="1">
      <alignment horizontal="left" wrapText="1"/>
    </xf>
    <xf numFmtId="0" fontId="4" fillId="0" borderId="2" xfId="0" applyFont="1" applyBorder="1" applyAlignment="1">
      <alignment horizontal="left" wrapText="1"/>
    </xf>
    <xf numFmtId="0" fontId="14" fillId="0" borderId="2" xfId="0" applyFont="1" applyBorder="1" applyAlignment="1">
      <alignment horizontal="center" vertical="center"/>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5" fillId="0" borderId="5"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2" xfId="0" applyFont="1" applyBorder="1" applyAlignment="1">
      <alignment horizontal="left" wrapText="1"/>
    </xf>
    <xf numFmtId="0" fontId="35" fillId="0" borderId="2" xfId="0" applyFont="1" applyBorder="1" applyAlignment="1">
      <alignment horizontal="left"/>
    </xf>
    <xf numFmtId="0" fontId="34" fillId="7" borderId="5" xfId="0" applyFont="1" applyFill="1" applyBorder="1" applyAlignment="1">
      <alignment wrapText="1"/>
    </xf>
    <xf numFmtId="0" fontId="34" fillId="7" borderId="6" xfId="0" applyFont="1" applyFill="1" applyBorder="1" applyAlignment="1">
      <alignment wrapText="1"/>
    </xf>
    <xf numFmtId="0" fontId="34" fillId="7" borderId="15" xfId="0" applyFont="1" applyFill="1" applyBorder="1" applyAlignment="1">
      <alignment wrapText="1"/>
    </xf>
    <xf numFmtId="0" fontId="34" fillId="7" borderId="7" xfId="0" applyFont="1" applyFill="1" applyBorder="1" applyAlignment="1">
      <alignment wrapText="1"/>
    </xf>
    <xf numFmtId="0" fontId="35" fillId="7" borderId="5" xfId="0" applyFont="1" applyFill="1" applyBorder="1" applyAlignment="1">
      <alignment horizontal="left" vertical="center" wrapText="1"/>
    </xf>
    <xf numFmtId="0" fontId="35" fillId="7" borderId="6" xfId="0" applyFont="1" applyFill="1" applyBorder="1" applyAlignment="1">
      <alignment horizontal="left" vertical="center" wrapText="1"/>
    </xf>
    <xf numFmtId="0" fontId="35" fillId="7" borderId="7" xfId="0" applyFont="1" applyFill="1" applyBorder="1" applyAlignment="1">
      <alignment horizontal="left" vertical="center" wrapText="1"/>
    </xf>
    <xf numFmtId="0" fontId="65" fillId="6" borderId="5" xfId="0" applyFont="1" applyFill="1" applyBorder="1" applyAlignment="1">
      <alignment horizontal="left" vertical="center" wrapText="1"/>
    </xf>
    <xf numFmtId="0" fontId="65" fillId="6" borderId="6" xfId="0" applyFont="1" applyFill="1" applyBorder="1" applyAlignment="1">
      <alignment horizontal="left" vertical="center" wrapText="1"/>
    </xf>
    <xf numFmtId="0" fontId="65" fillId="6" borderId="7" xfId="0" applyFont="1" applyFill="1" applyBorder="1" applyAlignment="1">
      <alignment horizontal="left" vertical="center" wrapText="1"/>
    </xf>
    <xf numFmtId="0" fontId="65" fillId="6" borderId="3" xfId="0" applyFont="1" applyFill="1" applyBorder="1" applyAlignment="1">
      <alignment horizontal="left" vertical="center" wrapText="1"/>
    </xf>
    <xf numFmtId="0" fontId="65" fillId="6" borderId="4" xfId="0" applyFont="1" applyFill="1" applyBorder="1" applyAlignment="1">
      <alignment horizontal="left" vertical="center" wrapText="1"/>
    </xf>
    <xf numFmtId="0" fontId="65" fillId="6" borderId="8" xfId="0" applyFont="1" applyFill="1" applyBorder="1" applyAlignment="1">
      <alignment horizontal="left" vertical="center" wrapText="1"/>
    </xf>
    <xf numFmtId="0" fontId="58" fillId="0" borderId="2" xfId="0" applyFont="1" applyBorder="1" applyAlignment="1">
      <alignment horizontal="center"/>
    </xf>
    <xf numFmtId="0" fontId="35" fillId="0" borderId="2" xfId="0" applyFont="1" applyBorder="1" applyAlignment="1">
      <alignment horizontal="left" vertical="center" wrapText="1"/>
    </xf>
    <xf numFmtId="0" fontId="66" fillId="0" borderId="2" xfId="2" applyFont="1" applyBorder="1" applyAlignment="1">
      <alignment horizontal="left" vertical="center" wrapText="1"/>
    </xf>
    <xf numFmtId="0" fontId="66" fillId="0" borderId="2" xfId="2" applyFont="1" applyBorder="1" applyAlignment="1">
      <alignment horizontal="left"/>
    </xf>
    <xf numFmtId="0" fontId="67" fillId="0" borderId="5" xfId="0" applyFont="1" applyBorder="1" applyAlignment="1">
      <alignment vertical="center" wrapText="1"/>
    </xf>
    <xf numFmtId="0" fontId="67" fillId="0" borderId="6" xfId="0" applyFont="1" applyBorder="1" applyAlignment="1">
      <alignment vertical="center" wrapText="1"/>
    </xf>
    <xf numFmtId="0" fontId="67" fillId="0" borderId="7" xfId="0" applyFont="1" applyBorder="1" applyAlignment="1">
      <alignment vertical="center" wrapText="1"/>
    </xf>
    <xf numFmtId="0" fontId="49" fillId="0" borderId="5" xfId="0" applyFont="1" applyBorder="1" applyAlignment="1">
      <alignment vertical="center" wrapText="1"/>
    </xf>
    <xf numFmtId="0" fontId="49" fillId="0" borderId="7" xfId="0" applyFont="1" applyBorder="1" applyAlignment="1">
      <alignment vertical="center" wrapText="1"/>
    </xf>
    <xf numFmtId="0" fontId="20" fillId="0" borderId="2" xfId="0" applyFont="1" applyBorder="1" applyAlignment="1">
      <alignment horizontal="center"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45" fillId="0" borderId="5" xfId="2" applyFont="1" applyBorder="1" applyAlignment="1">
      <alignment horizontal="left"/>
    </xf>
    <xf numFmtId="0" fontId="45" fillId="0" borderId="6" xfId="2" applyFont="1" applyBorder="1" applyAlignment="1">
      <alignment horizontal="left"/>
    </xf>
    <xf numFmtId="0" fontId="45" fillId="0" borderId="7" xfId="2" applyFont="1" applyBorder="1" applyAlignment="1">
      <alignment horizontal="left"/>
    </xf>
    <xf numFmtId="0" fontId="13" fillId="2" borderId="2" xfId="0" applyFont="1" applyFill="1" applyBorder="1" applyAlignment="1">
      <alignment horizontal="center" vertical="top" wrapText="1"/>
    </xf>
    <xf numFmtId="0" fontId="21" fillId="0" borderId="2" xfId="0" applyFont="1" applyBorder="1" applyAlignment="1">
      <alignment horizontal="left" vertical="top" wrapText="1"/>
    </xf>
    <xf numFmtId="164" fontId="31" fillId="0" borderId="5" xfId="1" applyNumberFormat="1" applyFont="1" applyBorder="1" applyAlignment="1">
      <alignment horizontal="center"/>
    </xf>
    <xf numFmtId="164" fontId="31" fillId="0" borderId="7" xfId="1" applyNumberFormat="1" applyFont="1" applyBorder="1" applyAlignment="1">
      <alignment horizontal="center"/>
    </xf>
    <xf numFmtId="0" fontId="46" fillId="0" borderId="5" xfId="0" applyFont="1" applyBorder="1" applyAlignment="1">
      <alignment horizontal="left" vertical="center" wrapText="1"/>
    </xf>
    <xf numFmtId="0" fontId="46" fillId="0" borderId="6" xfId="0" applyFont="1" applyBorder="1" applyAlignment="1">
      <alignment horizontal="left" vertical="center" wrapText="1"/>
    </xf>
    <xf numFmtId="0" fontId="46" fillId="0" borderId="7" xfId="0" applyFont="1" applyBorder="1" applyAlignment="1">
      <alignment horizontal="left" vertical="center" wrapText="1"/>
    </xf>
    <xf numFmtId="0" fontId="15" fillId="2" borderId="2" xfId="0" applyFont="1" applyFill="1" applyBorder="1" applyAlignment="1">
      <alignment horizontal="center" vertical="top" wrapText="1"/>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9" fillId="7" borderId="2" xfId="0" applyFont="1" applyFill="1" applyBorder="1" applyAlignment="1">
      <alignment horizontal="center" vertical="center"/>
    </xf>
    <xf numFmtId="0" fontId="69" fillId="0" borderId="2" xfId="0" applyFont="1" applyBorder="1" applyAlignment="1">
      <alignment horizontal="center" vertical="center"/>
    </xf>
    <xf numFmtId="0" fontId="32" fillId="0" borderId="2" xfId="0" applyFont="1" applyBorder="1" applyAlignment="1">
      <alignment horizontal="left" vertical="top" wrapText="1"/>
    </xf>
    <xf numFmtId="164" fontId="28" fillId="0" borderId="2" xfId="0" applyNumberFormat="1" applyFont="1" applyBorder="1" applyAlignment="1">
      <alignment vertical="center" wrapText="1"/>
    </xf>
    <xf numFmtId="0" fontId="28" fillId="0" borderId="2" xfId="0" applyFont="1" applyBorder="1" applyAlignment="1">
      <alignment vertical="center" wrapText="1"/>
    </xf>
    <xf numFmtId="164" fontId="28" fillId="0" borderId="5" xfId="0" applyNumberFormat="1" applyFont="1" applyBorder="1" applyAlignment="1">
      <alignment vertical="center" wrapText="1"/>
    </xf>
    <xf numFmtId="164" fontId="28" fillId="0" borderId="6" xfId="0" applyNumberFormat="1" applyFont="1" applyBorder="1" applyAlignment="1">
      <alignment vertical="center" wrapText="1"/>
    </xf>
    <xf numFmtId="164" fontId="28" fillId="0" borderId="7" xfId="0" applyNumberFormat="1" applyFont="1" applyBorder="1" applyAlignment="1">
      <alignment vertical="center" wrapText="1"/>
    </xf>
    <xf numFmtId="0" fontId="20" fillId="0" borderId="14" xfId="0" applyFont="1" applyBorder="1" applyAlignment="1">
      <alignment horizontal="center" vertical="center" wrapText="1"/>
    </xf>
    <xf numFmtId="0" fontId="20" fillId="0" borderId="0" xfId="0" applyFont="1" applyAlignment="1">
      <alignment horizontal="center" vertical="center" wrapText="1"/>
    </xf>
    <xf numFmtId="0" fontId="4" fillId="0" borderId="0" xfId="0" applyFont="1" applyAlignment="1">
      <alignment horizontal="center"/>
    </xf>
    <xf numFmtId="0" fontId="20" fillId="0" borderId="5" xfId="0" applyFont="1" applyBorder="1" applyAlignment="1">
      <alignment wrapText="1"/>
    </xf>
    <xf numFmtId="0" fontId="20" fillId="0" borderId="6" xfId="0" applyFont="1" applyBorder="1" applyAlignment="1">
      <alignment wrapText="1"/>
    </xf>
    <xf numFmtId="0" fontId="20" fillId="0" borderId="7" xfId="0" applyFont="1" applyBorder="1" applyAlignment="1">
      <alignment wrapText="1"/>
    </xf>
    <xf numFmtId="0" fontId="38" fillId="0" borderId="6" xfId="0" applyFont="1" applyBorder="1" applyAlignment="1"/>
    <xf numFmtId="0" fontId="38" fillId="0" borderId="7" xfId="0" applyFont="1" applyBorder="1" applyAlignment="1"/>
    <xf numFmtId="0" fontId="23" fillId="2" borderId="2" xfId="0" applyFont="1" applyFill="1" applyBorder="1" applyAlignment="1">
      <alignment horizontal="center" vertical="top" wrapText="1"/>
    </xf>
    <xf numFmtId="0" fontId="57" fillId="0" borderId="5" xfId="0" applyFont="1" applyBorder="1" applyAlignment="1">
      <alignment horizontal="center" vertical="center"/>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5" xfId="0" applyFont="1" applyBorder="1" applyAlignment="1">
      <alignment horizontal="left" vertical="center" wrapText="1"/>
    </xf>
    <xf numFmtId="0" fontId="57" fillId="0" borderId="6" xfId="0" applyFont="1" applyBorder="1" applyAlignment="1">
      <alignment horizontal="left"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7" fillId="0" borderId="5" xfId="0" applyFont="1" applyBorder="1" applyAlignment="1">
      <alignment horizontal="left" vertical="top" wrapText="1"/>
    </xf>
    <xf numFmtId="0" fontId="57" fillId="0" borderId="6" xfId="0" applyFont="1" applyBorder="1" applyAlignment="1">
      <alignment horizontal="left" vertical="top" wrapText="1"/>
    </xf>
    <xf numFmtId="0" fontId="44" fillId="0" borderId="9" xfId="0" applyFont="1" applyBorder="1" applyAlignment="1">
      <alignment horizontal="center" vertical="center" wrapText="1"/>
    </xf>
    <xf numFmtId="0" fontId="44" fillId="0" borderId="13" xfId="0" applyFont="1" applyBorder="1" applyAlignment="1">
      <alignment horizontal="center" vertical="center" wrapText="1"/>
    </xf>
    <xf numFmtId="14" fontId="44" fillId="0" borderId="3" xfId="0" applyNumberFormat="1" applyFont="1" applyBorder="1" applyAlignment="1">
      <alignment horizontal="center" vertical="center" wrapText="1"/>
    </xf>
    <xf numFmtId="0" fontId="44" fillId="0" borderId="4"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67" fillId="10" borderId="5" xfId="0" applyFont="1" applyFill="1" applyBorder="1" applyAlignment="1">
      <alignment vertical="center" wrapText="1"/>
    </xf>
    <xf numFmtId="0" fontId="67" fillId="10" borderId="6" xfId="0" applyFont="1" applyFill="1" applyBorder="1" applyAlignment="1">
      <alignment vertical="center" wrapText="1"/>
    </xf>
    <xf numFmtId="0" fontId="67" fillId="10" borderId="7" xfId="0" applyFont="1" applyFill="1" applyBorder="1" applyAlignment="1">
      <alignment vertical="center" wrapText="1"/>
    </xf>
    <xf numFmtId="9" fontId="67" fillId="0" borderId="5" xfId="0" applyNumberFormat="1" applyFont="1" applyBorder="1" applyAlignment="1">
      <alignment vertical="center" wrapText="1"/>
    </xf>
    <xf numFmtId="0" fontId="68" fillId="0" borderId="3" xfId="0" applyFont="1" applyBorder="1" applyAlignment="1">
      <alignment vertical="center" wrapText="1"/>
    </xf>
    <xf numFmtId="0" fontId="68" fillId="0" borderId="8" xfId="0" applyFont="1" applyBorder="1" applyAlignment="1">
      <alignment vertical="center" wrapText="1"/>
    </xf>
    <xf numFmtId="0" fontId="68" fillId="0" borderId="1" xfId="0" applyFont="1" applyBorder="1" applyAlignment="1">
      <alignment vertical="center" wrapText="1"/>
    </xf>
    <xf numFmtId="0" fontId="68" fillId="0" borderId="27" xfId="0" applyFont="1" applyBorder="1" applyAlignment="1">
      <alignment vertical="center" wrapText="1"/>
    </xf>
    <xf numFmtId="0" fontId="68" fillId="0" borderId="10" xfId="0" applyFont="1" applyBorder="1" applyAlignment="1">
      <alignment vertical="center" wrapText="1"/>
    </xf>
    <xf numFmtId="0" fontId="68" fillId="0" borderId="12" xfId="0" applyFont="1" applyBorder="1" applyAlignment="1">
      <alignment vertical="center" wrapText="1"/>
    </xf>
    <xf numFmtId="0" fontId="68" fillId="0" borderId="5" xfId="0" applyFont="1" applyBorder="1" applyAlignment="1">
      <alignment vertical="center" wrapText="1"/>
    </xf>
    <xf numFmtId="0" fontId="68" fillId="0" borderId="7" xfId="0" applyFont="1" applyBorder="1" applyAlignment="1">
      <alignment vertical="center"/>
    </xf>
    <xf numFmtId="0" fontId="58" fillId="7" borderId="2" xfId="0" applyFont="1" applyFill="1" applyBorder="1" applyAlignment="1">
      <alignment horizontal="left" vertical="center" wrapText="1"/>
    </xf>
    <xf numFmtId="0" fontId="68" fillId="7" borderId="2" xfId="0" applyFont="1" applyFill="1" applyBorder="1" applyAlignment="1">
      <alignment horizontal="left" vertical="center" wrapText="1"/>
    </xf>
    <xf numFmtId="0" fontId="68" fillId="10" borderId="2" xfId="0" applyFont="1" applyFill="1" applyBorder="1" applyAlignment="1">
      <alignment horizontal="left" vertical="center" wrapText="1"/>
    </xf>
    <xf numFmtId="0" fontId="52" fillId="0" borderId="21" xfId="0" applyFont="1" applyBorder="1" applyAlignment="1">
      <alignment horizontal="left" vertical="center" wrapText="1"/>
    </xf>
    <xf numFmtId="0" fontId="52" fillId="0" borderId="23" xfId="0" applyFont="1" applyBorder="1" applyAlignment="1">
      <alignment horizontal="left" vertical="center" wrapText="1"/>
    </xf>
    <xf numFmtId="0" fontId="52" fillId="0" borderId="19" xfId="0" applyFont="1" applyBorder="1" applyAlignment="1">
      <alignment horizontal="left" vertical="center" wrapText="1"/>
    </xf>
    <xf numFmtId="0" fontId="56" fillId="0" borderId="21" xfId="0" applyFont="1" applyBorder="1" applyAlignment="1">
      <alignment horizontal="left" vertical="center" wrapText="1"/>
    </xf>
    <xf numFmtId="0" fontId="50" fillId="3" borderId="20" xfId="0" applyFont="1" applyFill="1" applyBorder="1" applyAlignment="1">
      <alignment horizontal="left" vertical="center" wrapText="1"/>
    </xf>
    <xf numFmtId="0" fontId="50" fillId="3" borderId="18" xfId="0" applyFont="1" applyFill="1" applyBorder="1" applyAlignment="1">
      <alignment horizontal="left" vertical="center" wrapText="1"/>
    </xf>
    <xf numFmtId="0" fontId="65" fillId="6" borderId="1" xfId="0" applyFont="1" applyFill="1" applyBorder="1" applyAlignment="1">
      <alignment horizontal="left" vertical="center" wrapText="1"/>
    </xf>
    <xf numFmtId="0" fontId="65" fillId="6" borderId="0" xfId="0" applyFont="1" applyFill="1" applyBorder="1" applyAlignment="1">
      <alignment horizontal="left" vertical="center" wrapText="1"/>
    </xf>
    <xf numFmtId="0" fontId="65" fillId="6" borderId="27" xfId="0" applyFont="1" applyFill="1" applyBorder="1" applyAlignment="1">
      <alignment horizontal="left" vertical="center" wrapText="1"/>
    </xf>
    <xf numFmtId="0" fontId="65" fillId="6" borderId="10" xfId="0" applyFont="1" applyFill="1" applyBorder="1" applyAlignment="1">
      <alignment horizontal="left" vertical="center" wrapText="1"/>
    </xf>
    <xf numFmtId="0" fontId="65" fillId="6" borderId="11" xfId="0" applyFont="1" applyFill="1" applyBorder="1" applyAlignment="1">
      <alignment horizontal="left" vertical="center" wrapText="1"/>
    </xf>
    <xf numFmtId="0" fontId="65" fillId="6" borderId="12" xfId="0" applyFont="1" applyFill="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9" fillId="0" borderId="5" xfId="0" applyFont="1" applyBorder="1" applyAlignment="1">
      <alignment horizontal="center"/>
    </xf>
    <xf numFmtId="0" fontId="69" fillId="0" borderId="6" xfId="0" applyFont="1" applyBorder="1" applyAlignment="1">
      <alignment horizontal="center"/>
    </xf>
    <xf numFmtId="0" fontId="69" fillId="0" borderId="7" xfId="0" applyFont="1" applyBorder="1" applyAlignment="1">
      <alignment horizont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9" fillId="0" borderId="0" xfId="0" applyFont="1" applyAlignment="1">
      <alignment horizontal="center" vertical="center" wrapText="1"/>
    </xf>
    <xf numFmtId="0" fontId="69" fillId="0" borderId="0" xfId="0" applyFont="1" applyAlignment="1">
      <alignment horizontal="center"/>
    </xf>
    <xf numFmtId="0" fontId="85" fillId="2" borderId="2" xfId="0" applyFont="1" applyFill="1" applyBorder="1" applyAlignment="1">
      <alignment horizontal="center" vertical="top" wrapText="1"/>
    </xf>
    <xf numFmtId="0" fontId="79" fillId="0" borderId="2" xfId="0" applyFont="1" applyBorder="1" applyAlignment="1">
      <alignment horizontal="center" vertical="center" wrapText="1"/>
    </xf>
    <xf numFmtId="0" fontId="69" fillId="0" borderId="2" xfId="0" applyFont="1" applyBorder="1" applyAlignment="1">
      <alignment horizontal="center"/>
    </xf>
    <xf numFmtId="0" fontId="79" fillId="0" borderId="5" xfId="0" applyFont="1" applyBorder="1" applyAlignment="1">
      <alignment wrapText="1"/>
    </xf>
    <xf numFmtId="0" fontId="79" fillId="0" borderId="6" xfId="0" applyFont="1" applyBorder="1" applyAlignment="1">
      <alignment wrapText="1"/>
    </xf>
    <xf numFmtId="0" fontId="79" fillId="0" borderId="7" xfId="0" applyFont="1" applyBorder="1" applyAlignment="1">
      <alignment wrapText="1"/>
    </xf>
    <xf numFmtId="0" fontId="6" fillId="0" borderId="6" xfId="0" applyFont="1" applyBorder="1" applyAlignment="1"/>
    <xf numFmtId="0" fontId="6" fillId="0" borderId="7" xfId="0" applyFont="1" applyBorder="1" applyAlignment="1"/>
    <xf numFmtId="0" fontId="75" fillId="2" borderId="2" xfId="0" applyFont="1" applyFill="1" applyBorder="1" applyAlignment="1">
      <alignment horizontal="center" vertical="center" wrapText="1"/>
    </xf>
    <xf numFmtId="0" fontId="79" fillId="0" borderId="14" xfId="0" applyFont="1" applyBorder="1" applyAlignment="1">
      <alignment horizontal="center" vertical="center" wrapText="1"/>
    </xf>
    <xf numFmtId="0" fontId="75" fillId="2" borderId="2" xfId="0" applyFont="1" applyFill="1" applyBorder="1" applyAlignment="1">
      <alignment horizontal="center" vertical="top" wrapText="1"/>
    </xf>
    <xf numFmtId="164" fontId="71" fillId="0" borderId="2" xfId="0" applyNumberFormat="1" applyFont="1" applyBorder="1" applyAlignment="1">
      <alignment vertical="center" wrapText="1"/>
    </xf>
    <xf numFmtId="0" fontId="71" fillId="0" borderId="2" xfId="0" applyFont="1" applyBorder="1" applyAlignment="1">
      <alignment vertical="center" wrapText="1"/>
    </xf>
    <xf numFmtId="164" fontId="71" fillId="0" borderId="5" xfId="0" applyNumberFormat="1" applyFont="1" applyBorder="1" applyAlignment="1">
      <alignment vertical="center" wrapText="1"/>
    </xf>
    <xf numFmtId="164" fontId="71" fillId="0" borderId="6" xfId="0" applyNumberFormat="1" applyFont="1" applyBorder="1" applyAlignment="1">
      <alignment vertical="center" wrapText="1"/>
    </xf>
    <xf numFmtId="164" fontId="71" fillId="0" borderId="7" xfId="0" applyNumberFormat="1" applyFont="1" applyBorder="1" applyAlignment="1">
      <alignment vertical="center" wrapText="1"/>
    </xf>
    <xf numFmtId="0" fontId="69" fillId="0" borderId="2" xfId="0" applyFont="1" applyBorder="1" applyAlignment="1">
      <alignment horizontal="left" vertical="top" wrapText="1"/>
    </xf>
    <xf numFmtId="164" fontId="69" fillId="0" borderId="5" xfId="1" applyNumberFormat="1" applyFont="1" applyBorder="1" applyAlignment="1">
      <alignment horizontal="center"/>
    </xf>
    <xf numFmtId="164" fontId="69" fillId="0" borderId="7" xfId="1" applyNumberFormat="1" applyFont="1" applyBorder="1" applyAlignment="1">
      <alignment horizontal="center"/>
    </xf>
    <xf numFmtId="0" fontId="71" fillId="0" borderId="5" xfId="0" applyFont="1" applyBorder="1" applyAlignment="1">
      <alignment horizontal="left" vertical="center" wrapText="1"/>
    </xf>
    <xf numFmtId="0" fontId="71" fillId="0" borderId="6" xfId="0" applyFont="1" applyBorder="1" applyAlignment="1">
      <alignment horizontal="left" vertical="center" wrapText="1"/>
    </xf>
    <xf numFmtId="0" fontId="77" fillId="0" borderId="2" xfId="2" applyFont="1" applyBorder="1" applyAlignment="1">
      <alignment horizontal="left" wrapText="1"/>
    </xf>
    <xf numFmtId="0" fontId="71" fillId="0" borderId="2" xfId="0" applyFont="1" applyBorder="1" applyAlignment="1">
      <alignment horizontal="left" wrapText="1"/>
    </xf>
    <xf numFmtId="0" fontId="79" fillId="0" borderId="5" xfId="0" applyFont="1" applyBorder="1" applyAlignment="1">
      <alignment horizontal="left" vertical="center" wrapText="1"/>
    </xf>
    <xf numFmtId="0" fontId="79" fillId="0" borderId="6" xfId="0" applyFont="1" applyBorder="1" applyAlignment="1">
      <alignment horizontal="left" vertical="center" wrapText="1"/>
    </xf>
    <xf numFmtId="0" fontId="79" fillId="0" borderId="7" xfId="0" applyFont="1" applyBorder="1" applyAlignment="1">
      <alignment horizontal="left" vertical="center" wrapText="1"/>
    </xf>
    <xf numFmtId="0" fontId="81" fillId="0" borderId="5" xfId="0" applyFont="1" applyBorder="1" applyAlignment="1">
      <alignment vertical="center" wrapText="1"/>
    </xf>
    <xf numFmtId="0" fontId="81" fillId="0" borderId="7" xfId="0" applyFont="1" applyBorder="1" applyAlignment="1">
      <alignment vertical="center" wrapText="1"/>
    </xf>
    <xf numFmtId="0" fontId="43" fillId="0" borderId="5" xfId="0" applyFont="1" applyBorder="1" applyAlignment="1">
      <alignment vertical="center" wrapText="1"/>
    </xf>
    <xf numFmtId="0" fontId="43" fillId="0" borderId="6" xfId="0" applyFont="1" applyBorder="1" applyAlignment="1">
      <alignment vertical="center" wrapText="1"/>
    </xf>
    <xf numFmtId="0" fontId="43" fillId="0" borderId="7" xfId="0" applyFont="1" applyBorder="1" applyAlignment="1">
      <alignment vertical="center" wrapText="1"/>
    </xf>
    <xf numFmtId="0" fontId="80" fillId="7" borderId="2" xfId="0" applyFont="1" applyFill="1" applyBorder="1" applyAlignment="1">
      <alignment horizontal="left" vertical="center" wrapText="1"/>
    </xf>
    <xf numFmtId="0" fontId="43" fillId="5" borderId="5" xfId="0" applyFont="1" applyFill="1" applyBorder="1" applyAlignment="1">
      <alignment vertical="center" wrapText="1"/>
    </xf>
    <xf numFmtId="0" fontId="43" fillId="5" borderId="6" xfId="0" applyFont="1" applyFill="1" applyBorder="1" applyAlignment="1">
      <alignment vertical="center" wrapText="1"/>
    </xf>
    <xf numFmtId="0" fontId="43" fillId="5" borderId="7" xfId="0" applyFont="1" applyFill="1" applyBorder="1" applyAlignment="1">
      <alignment vertical="center" wrapText="1"/>
    </xf>
    <xf numFmtId="0" fontId="80" fillId="5" borderId="2" xfId="0" applyFont="1" applyFill="1" applyBorder="1" applyAlignment="1">
      <alignment horizontal="left" vertical="center" wrapText="1"/>
    </xf>
    <xf numFmtId="9" fontId="43" fillId="0" borderId="5" xfId="0" applyNumberFormat="1" applyFont="1" applyBorder="1" applyAlignment="1">
      <alignment vertical="center" wrapText="1"/>
    </xf>
    <xf numFmtId="0" fontId="43" fillId="7" borderId="5" xfId="0" applyFont="1" applyFill="1" applyBorder="1" applyAlignment="1">
      <alignment vertical="center" wrapText="1"/>
    </xf>
    <xf numFmtId="0" fontId="43" fillId="7" borderId="6" xfId="0" applyFont="1" applyFill="1" applyBorder="1" applyAlignment="1">
      <alignment vertical="center" wrapText="1"/>
    </xf>
    <xf numFmtId="0" fontId="43" fillId="7" borderId="7" xfId="0" applyFont="1" applyFill="1" applyBorder="1" applyAlignment="1">
      <alignment vertical="center" wrapText="1"/>
    </xf>
    <xf numFmtId="0" fontId="80" fillId="7" borderId="5" xfId="0" applyFont="1" applyFill="1" applyBorder="1" applyAlignment="1">
      <alignment horizontal="left" vertical="center" wrapText="1"/>
    </xf>
    <xf numFmtId="0" fontId="80" fillId="7" borderId="7" xfId="0" applyFont="1" applyFill="1" applyBorder="1" applyAlignment="1">
      <alignment horizontal="left" vertical="center" wrapText="1"/>
    </xf>
    <xf numFmtId="0" fontId="75" fillId="2" borderId="5" xfId="0" applyFont="1" applyFill="1" applyBorder="1" applyAlignment="1">
      <alignment horizontal="center" vertical="center" wrapText="1"/>
    </xf>
    <xf numFmtId="0" fontId="75" fillId="2" borderId="6" xfId="0" applyFont="1" applyFill="1" applyBorder="1" applyAlignment="1">
      <alignment horizontal="center" vertical="center" wrapText="1"/>
    </xf>
    <xf numFmtId="0" fontId="75" fillId="2" borderId="7"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77" fillId="0" borderId="2" xfId="2" applyFont="1" applyBorder="1" applyAlignment="1">
      <alignment horizontal="left"/>
    </xf>
    <xf numFmtId="0" fontId="71" fillId="0" borderId="2" xfId="0" applyFont="1" applyBorder="1" applyAlignment="1">
      <alignment horizontal="left"/>
    </xf>
    <xf numFmtId="0" fontId="6" fillId="0" borderId="2" xfId="0" applyFont="1" applyBorder="1" applyAlignment="1">
      <alignment horizontal="left" vertical="center" wrapText="1"/>
    </xf>
    <xf numFmtId="0" fontId="71" fillId="0" borderId="2" xfId="0" applyFont="1" applyBorder="1" applyAlignment="1">
      <alignment horizontal="left" vertical="center" wrapText="1"/>
    </xf>
    <xf numFmtId="0" fontId="80" fillId="0" borderId="2" xfId="0" applyFont="1" applyBorder="1" applyAlignment="1">
      <alignment horizontal="center"/>
    </xf>
    <xf numFmtId="0" fontId="77" fillId="0" borderId="2" xfId="2" applyFont="1" applyBorder="1" applyAlignment="1">
      <alignment horizontal="left" vertical="center" wrapText="1"/>
    </xf>
    <xf numFmtId="0" fontId="71" fillId="0" borderId="7" xfId="0" applyFont="1" applyBorder="1" applyAlignment="1">
      <alignment horizontal="left" vertical="center" wrapText="1"/>
    </xf>
    <xf numFmtId="0" fontId="71" fillId="7" borderId="5" xfId="0" applyFont="1" applyFill="1" applyBorder="1" applyAlignment="1">
      <alignment horizontal="left" vertical="center" wrapText="1"/>
    </xf>
    <xf numFmtId="0" fontId="71" fillId="7" borderId="6" xfId="0" applyFont="1" applyFill="1" applyBorder="1" applyAlignment="1">
      <alignment horizontal="left" vertical="center" wrapText="1"/>
    </xf>
    <xf numFmtId="0" fontId="71" fillId="7" borderId="7"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8" xfId="0" applyFont="1" applyFill="1" applyBorder="1" applyAlignment="1">
      <alignment horizontal="left" vertical="center" wrapText="1"/>
    </xf>
    <xf numFmtId="0" fontId="79" fillId="7" borderId="5" xfId="0" applyFont="1" applyFill="1" applyBorder="1" applyAlignment="1">
      <alignment wrapText="1"/>
    </xf>
    <xf numFmtId="0" fontId="79" fillId="7" borderId="6" xfId="0" applyFont="1" applyFill="1" applyBorder="1" applyAlignment="1">
      <alignment wrapText="1"/>
    </xf>
    <xf numFmtId="0" fontId="79" fillId="7" borderId="15" xfId="0" applyFont="1" applyFill="1" applyBorder="1" applyAlignment="1">
      <alignment wrapText="1"/>
    </xf>
    <xf numFmtId="0" fontId="79" fillId="7" borderId="7" xfId="0" applyFont="1" applyFill="1" applyBorder="1" applyAlignment="1">
      <alignment wrapText="1"/>
    </xf>
    <xf numFmtId="0" fontId="6" fillId="0" borderId="2" xfId="0" applyFont="1" applyBorder="1" applyAlignment="1">
      <alignment horizontal="center" vertical="center"/>
    </xf>
    <xf numFmtId="0" fontId="6" fillId="0" borderId="7" xfId="0" applyFont="1" applyBorder="1" applyAlignment="1">
      <alignment horizontal="left" vertical="center" wrapText="1"/>
    </xf>
    <xf numFmtId="14" fontId="71" fillId="0" borderId="3" xfId="0" applyNumberFormat="1" applyFont="1" applyBorder="1" applyAlignment="1">
      <alignment horizontal="center" vertical="center" wrapText="1"/>
    </xf>
    <xf numFmtId="0" fontId="71" fillId="0" borderId="4"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13" xfId="0" applyFont="1" applyBorder="1" applyAlignment="1">
      <alignment horizontal="center" vertical="center"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71" fillId="5" borderId="2" xfId="0" applyFont="1" applyFill="1" applyBorder="1" applyAlignment="1">
      <alignment horizontal="left" wrapText="1"/>
    </xf>
    <xf numFmtId="0" fontId="70" fillId="0" borderId="2" xfId="2" applyFont="1" applyBorder="1" applyAlignment="1">
      <alignment horizontal="left" wrapText="1"/>
    </xf>
    <xf numFmtId="0" fontId="70" fillId="5" borderId="2" xfId="2" applyFont="1" applyFill="1" applyBorder="1" applyAlignment="1">
      <alignment horizontal="left" wrapText="1"/>
    </xf>
    <xf numFmtId="0" fontId="70" fillId="7" borderId="2" xfId="2" applyFont="1" applyFill="1" applyBorder="1" applyAlignment="1">
      <alignment horizontal="left" wrapText="1"/>
    </xf>
    <xf numFmtId="0" fontId="71" fillId="7" borderId="2" xfId="0" applyFont="1" applyFill="1" applyBorder="1" applyAlignment="1">
      <alignment horizontal="left"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75" fillId="9" borderId="2" xfId="0" applyFont="1" applyFill="1" applyBorder="1" applyAlignment="1">
      <alignment horizontal="center" vertical="center" wrapText="1"/>
    </xf>
    <xf numFmtId="0" fontId="71" fillId="0" borderId="6" xfId="0" applyFont="1" applyBorder="1" applyAlignment="1">
      <alignment wrapText="1"/>
    </xf>
    <xf numFmtId="0" fontId="71" fillId="0" borderId="7" xfId="0" applyFont="1" applyBorder="1" applyAlignment="1">
      <alignment wrapText="1"/>
    </xf>
    <xf numFmtId="0" fontId="6" fillId="0" borderId="2" xfId="0" applyFont="1" applyBorder="1" applyAlignment="1">
      <alignment vertical="center" wrapText="1"/>
    </xf>
    <xf numFmtId="0" fontId="71" fillId="0" borderId="6" xfId="0" applyFont="1" applyBorder="1" applyAlignment="1"/>
    <xf numFmtId="0" fontId="71" fillId="0" borderId="7" xfId="0" applyFont="1" applyBorder="1" applyAlignment="1"/>
    <xf numFmtId="0" fontId="75" fillId="2" borderId="2" xfId="0" applyFont="1" applyFill="1" applyBorder="1" applyAlignment="1">
      <alignment horizontal="left" vertical="center" wrapText="1"/>
    </xf>
    <xf numFmtId="0" fontId="71" fillId="0" borderId="15" xfId="0" applyFont="1" applyBorder="1" applyAlignment="1">
      <alignment wrapText="1"/>
    </xf>
    <xf numFmtId="0" fontId="78" fillId="7" borderId="9" xfId="0" applyFont="1" applyFill="1" applyBorder="1" applyAlignment="1">
      <alignment horizontal="center" vertical="top" wrapText="1"/>
    </xf>
    <xf numFmtId="0" fontId="78" fillId="7" borderId="29" xfId="0" applyFont="1" applyFill="1" applyBorder="1" applyAlignment="1">
      <alignment horizontal="center" vertical="top" wrapText="1"/>
    </xf>
    <xf numFmtId="0" fontId="78" fillId="7" borderId="13" xfId="0" applyFont="1" applyFill="1" applyBorder="1" applyAlignment="1">
      <alignment horizontal="center" vertical="top" wrapText="1"/>
    </xf>
    <xf numFmtId="0" fontId="76" fillId="0" borderId="2" xfId="0" applyFont="1" applyBorder="1" applyAlignment="1">
      <alignment vertical="top" wrapText="1"/>
    </xf>
    <xf numFmtId="0" fontId="69" fillId="0" borderId="2" xfId="0" applyFont="1" applyBorder="1" applyAlignment="1"/>
    <xf numFmtId="0" fontId="71" fillId="0" borderId="2" xfId="0" applyFont="1" applyBorder="1" applyAlignment="1">
      <alignment vertical="top" wrapText="1"/>
    </xf>
    <xf numFmtId="0" fontId="77" fillId="0" borderId="2" xfId="2" applyFont="1" applyBorder="1" applyAlignment="1">
      <alignment vertical="top" wrapText="1"/>
    </xf>
    <xf numFmtId="0" fontId="71" fillId="3" borderId="5" xfId="0" applyFont="1" applyFill="1" applyBorder="1" applyAlignment="1">
      <alignment horizontal="left" vertical="center" wrapText="1"/>
    </xf>
    <xf numFmtId="0" fontId="71" fillId="3" borderId="6" xfId="0" applyFont="1" applyFill="1" applyBorder="1" applyAlignment="1">
      <alignment horizontal="left" vertical="center" wrapText="1"/>
    </xf>
    <xf numFmtId="0" fontId="71" fillId="3" borderId="7" xfId="0" applyFont="1" applyFill="1" applyBorder="1" applyAlignment="1">
      <alignment horizontal="left" vertical="center" wrapText="1"/>
    </xf>
    <xf numFmtId="0" fontId="76" fillId="0" borderId="0" xfId="0" applyFont="1" applyAlignment="1">
      <alignment horizontal="justify" vertical="top" wrapText="1"/>
    </xf>
    <xf numFmtId="0" fontId="71" fillId="3" borderId="2" xfId="0" applyFont="1" applyFill="1" applyBorder="1" applyAlignment="1">
      <alignment horizontal="left" vertical="center" wrapText="1"/>
    </xf>
    <xf numFmtId="14" fontId="71" fillId="0" borderId="2" xfId="0" applyNumberFormat="1" applyFont="1" applyBorder="1" applyAlignment="1">
      <alignment horizontal="left" vertical="center" wrapText="1"/>
    </xf>
    <xf numFmtId="0" fontId="74" fillId="2" borderId="1" xfId="0" applyFont="1" applyFill="1" applyBorder="1" applyAlignment="1">
      <alignment horizontal="center" vertical="center" wrapText="1"/>
    </xf>
    <xf numFmtId="0" fontId="74" fillId="2" borderId="0" xfId="0" applyFont="1" applyFill="1" applyAlignment="1">
      <alignment horizontal="center" vertical="center" wrapText="1"/>
    </xf>
    <xf numFmtId="17" fontId="71" fillId="0" borderId="2" xfId="0" applyNumberFormat="1" applyFont="1" applyBorder="1" applyAlignment="1">
      <alignment horizontal="left" vertical="center" wrapText="1"/>
    </xf>
    <xf numFmtId="0" fontId="74" fillId="2" borderId="3" xfId="0" applyFont="1" applyFill="1" applyBorder="1" applyAlignment="1">
      <alignment horizontal="center" vertical="center" wrapText="1"/>
    </xf>
    <xf numFmtId="0" fontId="74" fillId="2" borderId="4" xfId="0" applyFont="1" applyFill="1" applyBorder="1" applyAlignment="1">
      <alignment horizontal="center" vertical="center" wrapText="1"/>
    </xf>
    <xf numFmtId="0" fontId="73" fillId="0" borderId="0" xfId="0" applyFont="1" applyAlignment="1">
      <alignment horizontal="center" vertical="center"/>
    </xf>
    <xf numFmtId="49" fontId="71" fillId="0" borderId="2" xfId="1" applyNumberFormat="1"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1" fillId="0" borderId="5" xfId="0" applyFont="1" applyBorder="1" applyAlignment="1">
      <alignment wrapText="1"/>
    </xf>
    <xf numFmtId="0" fontId="71" fillId="0" borderId="2" xfId="0" applyFont="1" applyBorder="1" applyAlignment="1">
      <alignment horizontal="center" vertical="center" wrapText="1"/>
    </xf>
    <xf numFmtId="0" fontId="69" fillId="7" borderId="2" xfId="0" applyFont="1" applyFill="1" applyBorder="1" applyAlignment="1">
      <alignment horizontal="left" vertical="center"/>
    </xf>
    <xf numFmtId="0" fontId="43" fillId="7" borderId="2" xfId="0" applyFont="1" applyFill="1" applyBorder="1" applyAlignment="1">
      <alignment horizontal="center" vertical="center" wrapText="1"/>
    </xf>
    <xf numFmtId="9" fontId="81" fillId="7" borderId="13" xfId="0" applyNumberFormat="1" applyFont="1" applyFill="1" applyBorder="1" applyAlignment="1">
      <alignment horizontal="center" vertical="center" wrapText="1"/>
    </xf>
    <xf numFmtId="0" fontId="77" fillId="0" borderId="3" xfId="2" applyFont="1" applyBorder="1" applyAlignment="1">
      <alignment horizontal="center" vertical="center" wrapText="1"/>
    </xf>
    <xf numFmtId="0" fontId="77" fillId="0" borderId="4" xfId="2" applyFont="1" applyBorder="1" applyAlignment="1">
      <alignment horizontal="center" vertical="center" wrapText="1"/>
    </xf>
    <xf numFmtId="0" fontId="77" fillId="0" borderId="8" xfId="2" applyFont="1" applyBorder="1" applyAlignment="1">
      <alignment horizontal="center" vertical="center" wrapText="1"/>
    </xf>
    <xf numFmtId="0" fontId="77" fillId="0" borderId="1" xfId="2" applyFont="1" applyBorder="1" applyAlignment="1">
      <alignment horizontal="center" vertical="center" wrapText="1"/>
    </xf>
    <xf numFmtId="0" fontId="77" fillId="0" borderId="0" xfId="2" applyFont="1" applyBorder="1" applyAlignment="1">
      <alignment horizontal="center" vertical="center" wrapText="1"/>
    </xf>
    <xf numFmtId="0" fontId="77" fillId="0" borderId="27" xfId="2" applyFont="1" applyBorder="1" applyAlignment="1">
      <alignment horizontal="center" vertical="center" wrapText="1"/>
    </xf>
    <xf numFmtId="0" fontId="77" fillId="0" borderId="10" xfId="2" applyFont="1" applyBorder="1" applyAlignment="1">
      <alignment horizontal="center" vertical="center" wrapText="1"/>
    </xf>
    <xf numFmtId="0" fontId="77" fillId="0" borderId="11" xfId="2" applyFont="1" applyBorder="1" applyAlignment="1">
      <alignment horizontal="center" vertical="center" wrapText="1"/>
    </xf>
    <xf numFmtId="0" fontId="77" fillId="0" borderId="12" xfId="2" applyFont="1" applyBorder="1" applyAlignment="1">
      <alignment horizontal="center" vertical="center" wrapText="1"/>
    </xf>
    <xf numFmtId="0" fontId="71" fillId="0" borderId="29" xfId="0" applyFont="1" applyBorder="1" applyAlignment="1">
      <alignment horizontal="center" vertical="center" wrapText="1"/>
    </xf>
    <xf numFmtId="9" fontId="71" fillId="0" borderId="9" xfId="3" applyFont="1" applyBorder="1" applyAlignment="1">
      <alignment horizontal="center" vertical="center"/>
    </xf>
    <xf numFmtId="9" fontId="71" fillId="0" borderId="29" xfId="3" applyFont="1" applyBorder="1" applyAlignment="1">
      <alignment horizontal="center" vertical="center"/>
    </xf>
    <xf numFmtId="9" fontId="71" fillId="0" borderId="13" xfId="3" applyFont="1" applyBorder="1" applyAlignment="1">
      <alignment horizontal="center" vertical="center"/>
    </xf>
    <xf numFmtId="9" fontId="71" fillId="0" borderId="9" xfId="0" applyNumberFormat="1" applyFont="1" applyBorder="1" applyAlignment="1">
      <alignment horizontal="center" vertical="center"/>
    </xf>
    <xf numFmtId="9" fontId="71" fillId="0" borderId="29" xfId="0" applyNumberFormat="1" applyFont="1" applyBorder="1" applyAlignment="1">
      <alignment horizontal="center" vertical="center"/>
    </xf>
    <xf numFmtId="9" fontId="71" fillId="0" borderId="13" xfId="0" applyNumberFormat="1" applyFont="1" applyBorder="1" applyAlignment="1">
      <alignment horizontal="center" vertical="center"/>
    </xf>
    <xf numFmtId="0" fontId="71" fillId="0" borderId="9" xfId="0" applyFont="1" applyBorder="1" applyAlignment="1">
      <alignment horizontal="center"/>
    </xf>
    <xf numFmtId="0" fontId="71" fillId="0" borderId="29" xfId="0" applyFont="1" applyBorder="1" applyAlignment="1">
      <alignment horizontal="center"/>
    </xf>
    <xf numFmtId="0" fontId="71" fillId="0" borderId="13" xfId="0" applyFont="1" applyBorder="1" applyAlignment="1">
      <alignment horizontal="center"/>
    </xf>
    <xf numFmtId="0" fontId="71" fillId="0" borderId="9" xfId="0" applyFont="1" applyBorder="1" applyAlignment="1">
      <alignment horizontal="center" vertical="center"/>
    </xf>
    <xf numFmtId="0" fontId="71" fillId="0" borderId="29" xfId="0" applyFont="1" applyBorder="1" applyAlignment="1">
      <alignment horizontal="center" vertical="center"/>
    </xf>
    <xf numFmtId="0" fontId="71" fillId="0" borderId="13" xfId="0" applyFont="1" applyBorder="1" applyAlignment="1">
      <alignment horizontal="center" vertical="center"/>
    </xf>
    <xf numFmtId="0" fontId="71" fillId="0" borderId="3" xfId="0" applyFont="1" applyBorder="1" applyAlignment="1">
      <alignment horizontal="center" vertical="center" wrapText="1"/>
    </xf>
    <xf numFmtId="0" fontId="71" fillId="0" borderId="1"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44" fontId="69" fillId="7" borderId="2" xfId="0" applyNumberFormat="1" applyFont="1" applyFill="1" applyBorder="1" applyAlignment="1">
      <alignment wrapText="1"/>
    </xf>
    <xf numFmtId="3" fontId="69" fillId="7" borderId="2" xfId="0" applyNumberFormat="1" applyFont="1" applyFill="1" applyBorder="1" applyAlignment="1">
      <alignment wrapText="1"/>
    </xf>
    <xf numFmtId="0" fontId="77" fillId="0" borderId="3" xfId="2" applyFont="1" applyBorder="1" applyAlignment="1">
      <alignment horizontal="center" vertical="center"/>
    </xf>
    <xf numFmtId="0" fontId="77" fillId="0" borderId="4" xfId="2" applyFont="1" applyBorder="1" applyAlignment="1">
      <alignment horizontal="center" vertical="center"/>
    </xf>
    <xf numFmtId="0" fontId="77" fillId="0" borderId="8" xfId="2" applyFont="1" applyBorder="1" applyAlignment="1">
      <alignment horizontal="center" vertical="center"/>
    </xf>
    <xf numFmtId="0" fontId="77" fillId="0" borderId="1" xfId="2" applyFont="1" applyBorder="1" applyAlignment="1">
      <alignment horizontal="center" vertical="center"/>
    </xf>
    <xf numFmtId="0" fontId="77" fillId="0" borderId="0" xfId="2" applyFont="1" applyBorder="1" applyAlignment="1">
      <alignment horizontal="center" vertical="center"/>
    </xf>
    <xf numFmtId="0" fontId="77" fillId="0" borderId="27" xfId="2" applyFont="1" applyBorder="1" applyAlignment="1">
      <alignment horizontal="center" vertical="center"/>
    </xf>
    <xf numFmtId="0" fontId="77" fillId="0" borderId="10" xfId="2" applyFont="1" applyBorder="1" applyAlignment="1">
      <alignment horizontal="center" vertical="center"/>
    </xf>
    <xf numFmtId="0" fontId="77" fillId="0" borderId="11" xfId="2" applyFont="1" applyBorder="1" applyAlignment="1">
      <alignment horizontal="center" vertical="center"/>
    </xf>
    <xf numFmtId="0" fontId="77" fillId="0" borderId="12" xfId="2" applyFont="1" applyBorder="1" applyAlignment="1">
      <alignment horizontal="center" vertical="center"/>
    </xf>
    <xf numFmtId="0" fontId="69" fillId="7" borderId="2" xfId="0" applyFont="1" applyFill="1" applyBorder="1" applyAlignment="1">
      <alignment wrapText="1"/>
    </xf>
    <xf numFmtId="44" fontId="69" fillId="7" borderId="2" xfId="4" applyFont="1" applyFill="1" applyBorder="1" applyAlignment="1">
      <alignment wrapText="1"/>
    </xf>
    <xf numFmtId="10" fontId="71" fillId="0" borderId="9" xfId="3" applyNumberFormat="1" applyFont="1" applyBorder="1" applyAlignment="1">
      <alignment horizontal="center" vertical="center"/>
    </xf>
    <xf numFmtId="10" fontId="71" fillId="0" borderId="29" xfId="3" applyNumberFormat="1" applyFont="1" applyBorder="1" applyAlignment="1">
      <alignment horizontal="center" vertical="center"/>
    </xf>
    <xf numFmtId="10" fontId="71" fillId="0" borderId="13" xfId="3" applyNumberFormat="1" applyFont="1" applyBorder="1" applyAlignment="1">
      <alignment horizontal="center" vertical="center"/>
    </xf>
    <xf numFmtId="9" fontId="71" fillId="0" borderId="9" xfId="3" applyNumberFormat="1" applyFont="1" applyBorder="1" applyAlignment="1">
      <alignment horizontal="center" vertical="center"/>
    </xf>
    <xf numFmtId="9" fontId="71" fillId="0" borderId="29" xfId="3" applyNumberFormat="1" applyFont="1" applyBorder="1" applyAlignment="1">
      <alignment horizontal="center" vertical="center"/>
    </xf>
    <xf numFmtId="9" fontId="71" fillId="0" borderId="13" xfId="3" applyNumberFormat="1" applyFont="1" applyBorder="1" applyAlignment="1">
      <alignment horizontal="center" vertical="center"/>
    </xf>
    <xf numFmtId="165" fontId="71" fillId="0" borderId="9" xfId="0" applyNumberFormat="1" applyFont="1" applyBorder="1" applyAlignment="1">
      <alignment horizontal="center" vertical="center"/>
    </xf>
    <xf numFmtId="165" fontId="71" fillId="0" borderId="29" xfId="0" applyNumberFormat="1" applyFont="1" applyBorder="1" applyAlignment="1">
      <alignment horizontal="center" vertical="center"/>
    </xf>
    <xf numFmtId="165" fontId="71" fillId="0" borderId="13" xfId="0" applyNumberFormat="1" applyFont="1" applyBorder="1" applyAlignment="1">
      <alignment horizontal="center" vertical="center"/>
    </xf>
    <xf numFmtId="0" fontId="71" fillId="0" borderId="5" xfId="0" applyFont="1" applyBorder="1" applyAlignment="1">
      <alignment horizontal="center" vertical="top" wrapText="1"/>
    </xf>
    <xf numFmtId="0" fontId="71" fillId="0" borderId="7" xfId="0" applyFont="1" applyBorder="1" applyAlignment="1">
      <alignment horizontal="center" vertical="top" wrapText="1"/>
    </xf>
    <xf numFmtId="0" fontId="71" fillId="0" borderId="2" xfId="0" applyFont="1" applyBorder="1" applyAlignment="1"/>
    <xf numFmtId="0" fontId="41" fillId="7" borderId="0" xfId="0" applyFont="1" applyFill="1" applyAlignment="1">
      <alignment horizontal="left" wrapText="1"/>
    </xf>
    <xf numFmtId="0" fontId="41" fillId="0" borderId="0" xfId="0" applyFont="1"/>
    <xf numFmtId="0" fontId="90" fillId="0" borderId="2" xfId="2" applyFont="1" applyBorder="1" applyAlignment="1">
      <alignment horizontal="left" wrapText="1"/>
    </xf>
    <xf numFmtId="0" fontId="43" fillId="0" borderId="2" xfId="0" applyFont="1" applyBorder="1" applyAlignment="1">
      <alignment horizontal="left" wrapText="1"/>
    </xf>
    <xf numFmtId="0" fontId="90" fillId="0" borderId="5" xfId="2" applyFont="1" applyBorder="1" applyAlignment="1">
      <alignment horizontal="left" wrapText="1"/>
    </xf>
    <xf numFmtId="0" fontId="90" fillId="0" borderId="6" xfId="2" applyFont="1" applyBorder="1" applyAlignment="1">
      <alignment horizontal="left" wrapText="1"/>
    </xf>
    <xf numFmtId="0" fontId="90" fillId="0" borderId="7" xfId="2" applyFont="1" applyBorder="1" applyAlignment="1">
      <alignment horizontal="left" wrapText="1"/>
    </xf>
    <xf numFmtId="0" fontId="91" fillId="0" borderId="0" xfId="0" applyFont="1" applyAlignment="1">
      <alignment horizontal="left" vertical="center" indent="1"/>
    </xf>
    <xf numFmtId="0" fontId="80" fillId="0" borderId="0" xfId="0" applyFont="1"/>
    <xf numFmtId="0" fontId="92" fillId="2" borderId="2" xfId="0" applyFont="1" applyFill="1" applyBorder="1" applyAlignment="1">
      <alignment horizontal="center" vertical="center" wrapText="1"/>
    </xf>
    <xf numFmtId="0" fontId="92" fillId="2" borderId="2" xfId="0" applyFont="1" applyFill="1" applyBorder="1" applyAlignment="1">
      <alignment horizontal="center" vertical="center" wrapText="1"/>
    </xf>
    <xf numFmtId="0" fontId="43" fillId="0" borderId="2" xfId="2" applyFont="1" applyBorder="1" applyAlignment="1">
      <alignment horizontal="left" wrapText="1"/>
    </xf>
  </cellXfs>
  <cellStyles count="5">
    <cellStyle name="Hipervínculo" xfId="2" builtinId="8"/>
    <cellStyle name="Millares" xfId="1" builtinId="3"/>
    <cellStyle name="Moneda" xfId="4"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106680</xdr:colOff>
      <xdr:row>106</xdr:row>
      <xdr:rowOff>167640</xdr:rowOff>
    </xdr:from>
    <xdr:to>
      <xdr:col>16</xdr:col>
      <xdr:colOff>579120</xdr:colOff>
      <xdr:row>112</xdr:row>
      <xdr:rowOff>136445</xdr:rowOff>
    </xdr:to>
    <xdr:pic>
      <xdr:nvPicPr>
        <xdr:cNvPr id="2" name="Imagen 1">
          <a:extLst>
            <a:ext uri="{FF2B5EF4-FFF2-40B4-BE49-F238E27FC236}">
              <a16:creationId xmlns:a16="http://schemas.microsoft.com/office/drawing/2014/main" id="{759ADA39-23B5-4205-BBE5-BAB00278A417}"/>
            </a:ext>
          </a:extLst>
        </xdr:cNvPr>
        <xdr:cNvPicPr>
          <a:picLocks noChangeAspect="1"/>
        </xdr:cNvPicPr>
      </xdr:nvPicPr>
      <xdr:blipFill>
        <a:blip xmlns:r="http://schemas.openxmlformats.org/officeDocument/2006/relationships" r:embed="rId1"/>
        <a:stretch>
          <a:fillRect/>
        </a:stretch>
      </xdr:blipFill>
      <xdr:spPr>
        <a:xfrm>
          <a:off x="13723620" y="21579840"/>
          <a:ext cx="4282440" cy="1043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129540</xdr:colOff>
      <xdr:row>108</xdr:row>
      <xdr:rowOff>91440</xdr:rowOff>
    </xdr:from>
    <xdr:to>
      <xdr:col>16</xdr:col>
      <xdr:colOff>601980</xdr:colOff>
      <xdr:row>114</xdr:row>
      <xdr:rowOff>83105</xdr:rowOff>
    </xdr:to>
    <xdr:pic>
      <xdr:nvPicPr>
        <xdr:cNvPr id="2" name="Imagen 1">
          <a:extLst>
            <a:ext uri="{FF2B5EF4-FFF2-40B4-BE49-F238E27FC236}">
              <a16:creationId xmlns:a16="http://schemas.microsoft.com/office/drawing/2014/main" id="{233FC78D-C4E3-496E-AB7F-898EBF018CD0}"/>
            </a:ext>
          </a:extLst>
        </xdr:cNvPr>
        <xdr:cNvPicPr>
          <a:picLocks noChangeAspect="1"/>
        </xdr:cNvPicPr>
      </xdr:nvPicPr>
      <xdr:blipFill>
        <a:blip xmlns:r="http://schemas.openxmlformats.org/officeDocument/2006/relationships" r:embed="rId1"/>
        <a:stretch>
          <a:fillRect/>
        </a:stretch>
      </xdr:blipFill>
      <xdr:spPr>
        <a:xfrm>
          <a:off x="13685520" y="21877020"/>
          <a:ext cx="4221480" cy="1043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tpl.edu.ec/sites/default/files/Ejecuci%C3%B3n%20presupuestaria%202022%20y%20presupuesto%202023.pdf" TargetMode="External"/><Relationship Id="rId13" Type="http://schemas.openxmlformats.org/officeDocument/2006/relationships/hyperlink" Target="https://www.utpl.edu.ec/sites/default/files/Ejecuci%C3%B3n%20presupuestaria%202022%20y%20presupuesto%202023.pdf" TargetMode="External"/><Relationship Id="rId18" Type="http://schemas.openxmlformats.org/officeDocument/2006/relationships/hyperlink" Target="https://www.instagram.com/utpldistancia/" TargetMode="External"/><Relationship Id="rId26" Type="http://schemas.openxmlformats.org/officeDocument/2006/relationships/hyperlink" Target="https://www.utpl.edu.ec/planestrategico/sites/default/files/PEDI%202020-2025%20ediloja.pdf" TargetMode="External"/><Relationship Id="rId3" Type="http://schemas.openxmlformats.org/officeDocument/2006/relationships/hyperlink" Target="mailto:rectorado@utpl.edu.ec" TargetMode="External"/><Relationship Id="rId21" Type="http://schemas.openxmlformats.org/officeDocument/2006/relationships/hyperlink" Target="https://www.utpl.edu.ec/planestrategico/sites/default/files/PEDI%202020-2025%20ediloja.pdf" TargetMode="External"/><Relationship Id="rId7" Type="http://schemas.openxmlformats.org/officeDocument/2006/relationships/hyperlink" Target="https://www.utpl.edu.ec/sites/default/files/Ejecuci%C3%B3n%20presupuestaria%202022%20y%20presupuesto%202023.pdf" TargetMode="External"/><Relationship Id="rId12" Type="http://schemas.openxmlformats.org/officeDocument/2006/relationships/hyperlink" Target="https://www.utpl.edu.ec/sites/default/files/Ejecuci%C3%B3n%20presupuestaria%202022%20y%20presupuesto%202023.pdf" TargetMode="External"/><Relationship Id="rId17" Type="http://schemas.openxmlformats.org/officeDocument/2006/relationships/hyperlink" Target="https://www.instagram.com/utpl/" TargetMode="External"/><Relationship Id="rId25" Type="http://schemas.openxmlformats.org/officeDocument/2006/relationships/hyperlink" Target="https://www.utpl.edu.ec/planestrategico/sites/default/files/PEDI%202020-2025%20ediloja.pdf" TargetMode="External"/><Relationship Id="rId2" Type="http://schemas.openxmlformats.org/officeDocument/2006/relationships/hyperlink" Target="mailto:rectorado@utpl.edu.ec" TargetMode="External"/><Relationship Id="rId16" Type="http://schemas.openxmlformats.org/officeDocument/2006/relationships/hyperlink" Target="https://www.facebook.com/utplmaestrias" TargetMode="External"/><Relationship Id="rId20" Type="http://schemas.openxmlformats.org/officeDocument/2006/relationships/hyperlink" Target="https://www.utpl.edu.ec/planestrategico/sites/default/files/PEDI%202020-2025%20ediloja.pdf" TargetMode="External"/><Relationship Id="rId29" Type="http://schemas.openxmlformats.org/officeDocument/2006/relationships/drawing" Target="../drawings/drawing1.xml"/><Relationship Id="rId1" Type="http://schemas.openxmlformats.org/officeDocument/2006/relationships/hyperlink" Target="http://www.utpl.edu.ec/" TargetMode="External"/><Relationship Id="rId6" Type="http://schemas.openxmlformats.org/officeDocument/2006/relationships/hyperlink" Target="https://www.utpl.edu.ec/sites/default/files/Ejecuci%C3%B3n%20presupuestaria%202022%20y%20presupuesto%202023.pdf" TargetMode="External"/><Relationship Id="rId11" Type="http://schemas.openxmlformats.org/officeDocument/2006/relationships/hyperlink" Target="https://www.utpl.edu.ec/sites/default/files/Ejecuci%C3%B3n%20presupuestaria%202022%20y%20presupuesto%202023.pdf" TargetMode="External"/><Relationship Id="rId24" Type="http://schemas.openxmlformats.org/officeDocument/2006/relationships/hyperlink" Target="https://utpl.edu.ec/lotaip" TargetMode="External"/><Relationship Id="rId5" Type="http://schemas.openxmlformats.org/officeDocument/2006/relationships/hyperlink" Target="https://www.utpl.edu.ec/sites/default/files/Ejecuci%C3%B3n%20presupuestaria%202022%20y%20presupuesto%202023.pdf" TargetMode="External"/><Relationship Id="rId15" Type="http://schemas.openxmlformats.org/officeDocument/2006/relationships/hyperlink" Target="https://www.facebook.com/utplmaestrias" TargetMode="External"/><Relationship Id="rId23" Type="http://schemas.openxmlformats.org/officeDocument/2006/relationships/hyperlink" Target="https://utpl.edu.ec/lotaip" TargetMode="External"/><Relationship Id="rId28" Type="http://schemas.openxmlformats.org/officeDocument/2006/relationships/printerSettings" Target="../printerSettings/printerSettings1.bin"/><Relationship Id="rId10" Type="http://schemas.openxmlformats.org/officeDocument/2006/relationships/hyperlink" Target="https://www.utpl.edu.ec/sites/default/files/Ejecuci%C3%B3n%20presupuestaria%202022%20y%20presupuesto%202023.pdf" TargetMode="External"/><Relationship Id="rId19" Type="http://schemas.openxmlformats.org/officeDocument/2006/relationships/hyperlink" Target="https://www.facebook.com/search/top?q=utpl%20distancia" TargetMode="External"/><Relationship Id="rId4" Type="http://schemas.openxmlformats.org/officeDocument/2006/relationships/hyperlink" Target="http://www.utpl.edu.ec/" TargetMode="External"/><Relationship Id="rId9" Type="http://schemas.openxmlformats.org/officeDocument/2006/relationships/hyperlink" Target="https://www.utpl.edu.ec/sites/default/files/Ejecuci%C3%B3n%20presupuestaria%202022%20y%20presupuesto%202023.pdf" TargetMode="External"/><Relationship Id="rId14" Type="http://schemas.openxmlformats.org/officeDocument/2006/relationships/hyperlink" Target="https://www.utpl.edu.ec/sites/default/files/Ejecuci%C3%B3n%20presupuestaria%202022%20y%20presupuesto%202023.pdf" TargetMode="External"/><Relationship Id="rId22" Type="http://schemas.openxmlformats.org/officeDocument/2006/relationships/hyperlink" Target="https://www.utpl.edu.ec/sites/default/files/informepreliminarrendiciion.pdf" TargetMode="External"/><Relationship Id="rId27" Type="http://schemas.openxmlformats.org/officeDocument/2006/relationships/hyperlink" Target="https://www.utpl.edu.ec/rendicioncuenta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utpl.edu.ec/sites/default/files/Ejecuci%C3%B3n%20presupuestaria%202022%20y%20presupuesto%202023.pdf" TargetMode="External"/><Relationship Id="rId18" Type="http://schemas.openxmlformats.org/officeDocument/2006/relationships/hyperlink" Target="https://www.instagram.com/utpldistancia/" TargetMode="External"/><Relationship Id="rId26" Type="http://schemas.openxmlformats.org/officeDocument/2006/relationships/hyperlink" Target="https://www.utpl.edu.ec/rendicioncuentas" TargetMode="External"/><Relationship Id="rId21" Type="http://schemas.openxmlformats.org/officeDocument/2006/relationships/hyperlink" Target="https://www.utpl.edu.ec/planestrategico/sites/default/files/PEDI%202020-2025%20ediloja.pdf" TargetMode="External"/><Relationship Id="rId34" Type="http://schemas.openxmlformats.org/officeDocument/2006/relationships/hyperlink" Target="https://utpl.edu.ec/sites/default/files/rendicion/RC%202022/FASE%202/F2_2%20Convocatoria%20al%20evento.pdf" TargetMode="External"/><Relationship Id="rId7" Type="http://schemas.openxmlformats.org/officeDocument/2006/relationships/hyperlink" Target="https://www.utpl.edu.ec/sites/default/files/Ejecuci%C3%B3n%20presupuestaria%202022%20y%20presupuesto%202023.pdf" TargetMode="External"/><Relationship Id="rId12" Type="http://schemas.openxmlformats.org/officeDocument/2006/relationships/hyperlink" Target="https://www.utpl.edu.ec/sites/default/files/Ejecuci%C3%B3n%20presupuestaria%202022%20y%20presupuesto%202023.pdf" TargetMode="External"/><Relationship Id="rId17" Type="http://schemas.openxmlformats.org/officeDocument/2006/relationships/hyperlink" Target="https://www.instagram.com/utpl/" TargetMode="External"/><Relationship Id="rId25" Type="http://schemas.openxmlformats.org/officeDocument/2006/relationships/hyperlink" Target="https://www.utpl.edu.ec/planestrategico/sites/default/files/PEDI%202020-2025%20ediloja.pdf" TargetMode="External"/><Relationship Id="rId33" Type="http://schemas.openxmlformats.org/officeDocument/2006/relationships/hyperlink" Target="https://www.utpl.edu.ec/rendicioncuentas" TargetMode="External"/><Relationship Id="rId38" Type="http://schemas.openxmlformats.org/officeDocument/2006/relationships/drawing" Target="../drawings/drawing2.xml"/><Relationship Id="rId2" Type="http://schemas.openxmlformats.org/officeDocument/2006/relationships/hyperlink" Target="mailto:rectorado@utpl.edu.ec" TargetMode="External"/><Relationship Id="rId16" Type="http://schemas.openxmlformats.org/officeDocument/2006/relationships/hyperlink" Target="https://www.facebook.com/utplmaestrias" TargetMode="External"/><Relationship Id="rId20" Type="http://schemas.openxmlformats.org/officeDocument/2006/relationships/hyperlink" Target="https://www.utpl.edu.ec/planestrategico/sites/default/files/PEDI%202020-2025%20ediloja.pdf" TargetMode="External"/><Relationship Id="rId29" Type="http://schemas.openxmlformats.org/officeDocument/2006/relationships/hyperlink" Target="https://utpl.edu.ec/sites/default/files/rendicion/RC%202022/FASE%201/F1_1%20Cumplimiento%20POA%202022.pdf" TargetMode="External"/><Relationship Id="rId1" Type="http://schemas.openxmlformats.org/officeDocument/2006/relationships/hyperlink" Target="http://www.utpl.edu.ec/" TargetMode="External"/><Relationship Id="rId6" Type="http://schemas.openxmlformats.org/officeDocument/2006/relationships/hyperlink" Target="https://www.utpl.edu.ec/sites/default/files/Ejecuci%C3%B3n%20presupuestaria%202022%20y%20presupuesto%202023.pdf" TargetMode="External"/><Relationship Id="rId11" Type="http://schemas.openxmlformats.org/officeDocument/2006/relationships/hyperlink" Target="https://www.utpl.edu.ec/sites/default/files/Ejecuci%C3%B3n%20presupuestaria%202022%20y%20presupuesto%202023.pdf" TargetMode="External"/><Relationship Id="rId24" Type="http://schemas.openxmlformats.org/officeDocument/2006/relationships/hyperlink" Target="https://www.utpl.edu.ec/planestrategico/sites/default/files/PEDI%202020-2025%20ediloja.pdf" TargetMode="External"/><Relationship Id="rId32" Type="http://schemas.openxmlformats.org/officeDocument/2006/relationships/hyperlink" Target="https://www.utpl.edu.ec/rendicioncuentas" TargetMode="External"/><Relationship Id="rId37" Type="http://schemas.openxmlformats.org/officeDocument/2006/relationships/printerSettings" Target="../printerSettings/printerSettings2.bin"/><Relationship Id="rId5" Type="http://schemas.openxmlformats.org/officeDocument/2006/relationships/hyperlink" Target="https://www.utpl.edu.ec/sites/default/files/Ejecuci%C3%B3n%20presupuestaria%202022%20y%20presupuesto%202023.pdf" TargetMode="External"/><Relationship Id="rId15" Type="http://schemas.openxmlformats.org/officeDocument/2006/relationships/hyperlink" Target="https://www.facebook.com/utplmaestrias" TargetMode="External"/><Relationship Id="rId23" Type="http://schemas.openxmlformats.org/officeDocument/2006/relationships/hyperlink" Target="https://utpl.edu.ec/lotaip" TargetMode="External"/><Relationship Id="rId28" Type="http://schemas.openxmlformats.org/officeDocument/2006/relationships/hyperlink" Target="https://utpl.edu.ec/sites/default/files/rendicion/RC%202022/FASE%200/F0_2.Planificaci%C3%B3n%20del%20proceso%20de%20RC.pdf" TargetMode="External"/><Relationship Id="rId36" Type="http://schemas.openxmlformats.org/officeDocument/2006/relationships/hyperlink" Target="https://utpl.edu.ec/sites/default/files/rendicion/RC%202022/FASE%202/F2_3%20Informe%20de%20asistencias%20al%20evento%20de%20RC.pdf" TargetMode="External"/><Relationship Id="rId10" Type="http://schemas.openxmlformats.org/officeDocument/2006/relationships/hyperlink" Target="https://www.utpl.edu.ec/sites/default/files/Ejecuci%C3%B3n%20presupuestaria%202022%20y%20presupuesto%202023.pdf" TargetMode="External"/><Relationship Id="rId19" Type="http://schemas.openxmlformats.org/officeDocument/2006/relationships/hyperlink" Target="https://www.facebook.com/search/top?q=utpl%20distancia" TargetMode="External"/><Relationship Id="rId31" Type="http://schemas.openxmlformats.org/officeDocument/2006/relationships/hyperlink" Target="https://www.utpl.edu.ec/rendicioncuentas" TargetMode="External"/><Relationship Id="rId4" Type="http://schemas.openxmlformats.org/officeDocument/2006/relationships/hyperlink" Target="http://www.utpl.edu.ec/" TargetMode="External"/><Relationship Id="rId9" Type="http://schemas.openxmlformats.org/officeDocument/2006/relationships/hyperlink" Target="https://www.utpl.edu.ec/sites/default/files/Ejecuci%C3%B3n%20presupuestaria%202022%20y%20presupuesto%202023.pdf" TargetMode="External"/><Relationship Id="rId14" Type="http://schemas.openxmlformats.org/officeDocument/2006/relationships/hyperlink" Target="https://www.utpl.edu.ec/sites/default/files/Ejecuci%C3%B3n%20presupuestaria%202022%20y%20presupuesto%202023.pdf" TargetMode="External"/><Relationship Id="rId22" Type="http://schemas.openxmlformats.org/officeDocument/2006/relationships/hyperlink" Target="https://utpl.edu.ec/lotaip" TargetMode="External"/><Relationship Id="rId27" Type="http://schemas.openxmlformats.org/officeDocument/2006/relationships/hyperlink" Target="https://utpl.edu.ec/sites/default/files/rendicion/RC%202022/FASE%200/F0%20_1%20Delegaci%C3%B3n%20de%20equipo.pdf" TargetMode="External"/><Relationship Id="rId30" Type="http://schemas.openxmlformats.org/officeDocument/2006/relationships/hyperlink" Target="https://utpl.edu.ec/sites/default/files/rendicion/RC%202022/FASE%201/F1_4%20Versi%C3%B3n%20preliminar%20del%20f%C3%B3rmulario%20e%20informe.pdf" TargetMode="External"/><Relationship Id="rId35" Type="http://schemas.openxmlformats.org/officeDocument/2006/relationships/hyperlink" Target="https://utpl.edu.ec/sites/default/files/rendicion/RC%202022/FASE%202/F2_2%20Convocatoria%20al%20evento.pdf" TargetMode="External"/><Relationship Id="rId8" Type="http://schemas.openxmlformats.org/officeDocument/2006/relationships/hyperlink" Target="https://www.utpl.edu.ec/sites/default/files/Ejecuci%C3%B3n%20presupuestaria%202022%20y%20presupuesto%202023.pdf" TargetMode="External"/><Relationship Id="rId3" Type="http://schemas.openxmlformats.org/officeDocument/2006/relationships/hyperlink" Target="mailto:rectorado@utpl.edu.ec"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utpl.edu.ec/sites/default/files/Ejecuci%C3%B3n%20presupuestaria%202022%20y%20presupuesto%202023.pdf" TargetMode="External"/><Relationship Id="rId18" Type="http://schemas.openxmlformats.org/officeDocument/2006/relationships/hyperlink" Target="https://www.instagram.com/utpldistancia/" TargetMode="External"/><Relationship Id="rId26" Type="http://schemas.openxmlformats.org/officeDocument/2006/relationships/hyperlink" Target="https://utpl.edu.ec/sites/default/files/rendicion/RC%202022/FASE%200/F0%20_1%20Delegaci%C3%B3n%20de%20equipo.pdf" TargetMode="External"/><Relationship Id="rId39" Type="http://schemas.openxmlformats.org/officeDocument/2006/relationships/hyperlink" Target="https://utpl.edu.ec/sites/default/files/rendicion/RC%202022/FASE%201/F1_1%20Cumplimiento%20POA%202022.pdf" TargetMode="External"/><Relationship Id="rId21" Type="http://schemas.openxmlformats.org/officeDocument/2006/relationships/hyperlink" Target="https://utpl.edu.ec/lotaip" TargetMode="External"/><Relationship Id="rId34" Type="http://schemas.openxmlformats.org/officeDocument/2006/relationships/hyperlink" Target="https://utpl.edu.ec/sites/default/files/rendicion/RC%202022/FASE%202/F2_2%20Convocatoria%20al%20evento.pdf" TargetMode="External"/><Relationship Id="rId42" Type="http://schemas.openxmlformats.org/officeDocument/2006/relationships/hyperlink" Target="https://www.utpl.edu.ec/rendicioncuentas" TargetMode="External"/><Relationship Id="rId47" Type="http://schemas.openxmlformats.org/officeDocument/2006/relationships/printerSettings" Target="../printerSettings/printerSettings3.bin"/><Relationship Id="rId7" Type="http://schemas.openxmlformats.org/officeDocument/2006/relationships/hyperlink" Target="https://www.utpl.edu.ec/sites/default/files/Ejecuci%C3%B3n%20presupuestaria%202022%20y%20presupuesto%202023.pdf" TargetMode="External"/><Relationship Id="rId2" Type="http://schemas.openxmlformats.org/officeDocument/2006/relationships/hyperlink" Target="mailto:rectorado@utpl.edu.ec" TargetMode="External"/><Relationship Id="rId16" Type="http://schemas.openxmlformats.org/officeDocument/2006/relationships/hyperlink" Target="https://www.facebook.com/utplmaestrias" TargetMode="External"/><Relationship Id="rId29" Type="http://schemas.openxmlformats.org/officeDocument/2006/relationships/hyperlink" Target="https://utpl.edu.ec/sites/default/files/rendicion/RC%202022/FASE%201/F1_4%20Versi%C3%B3n%20preliminar%20del%20f%C3%B3rmulario%20e%20informe.pdf" TargetMode="External"/><Relationship Id="rId1" Type="http://schemas.openxmlformats.org/officeDocument/2006/relationships/hyperlink" Target="http://www.utpl.edu.ec/" TargetMode="External"/><Relationship Id="rId6" Type="http://schemas.openxmlformats.org/officeDocument/2006/relationships/hyperlink" Target="https://www.utpl.edu.ec/sites/default/files/Ejecuci%C3%B3n%20presupuestaria%202022%20y%20presupuesto%202023.pdf" TargetMode="External"/><Relationship Id="rId11" Type="http://schemas.openxmlformats.org/officeDocument/2006/relationships/hyperlink" Target="https://www.utpl.edu.ec/sites/default/files/Ejecuci%C3%B3n%20presupuestaria%202022%20y%20presupuesto%202023.pdf" TargetMode="External"/><Relationship Id="rId24" Type="http://schemas.openxmlformats.org/officeDocument/2006/relationships/hyperlink" Target="https://www.utpl.edu.ec/planestrategico/sites/default/files/PEDI%202020-2025%20ediloja.pdf" TargetMode="External"/><Relationship Id="rId32" Type="http://schemas.openxmlformats.org/officeDocument/2006/relationships/hyperlink" Target="https://www.utpl.edu.ec/rendicioncuentas" TargetMode="External"/><Relationship Id="rId37" Type="http://schemas.openxmlformats.org/officeDocument/2006/relationships/hyperlink" Target="https://utpl.edu.ec/sites/default/files/rendicion/RC%202022/FASE%201/F1_1%20Cumplimiento%20POA%202022.pdf" TargetMode="External"/><Relationship Id="rId40" Type="http://schemas.openxmlformats.org/officeDocument/2006/relationships/hyperlink" Target="https://utpl.edu.ec/sites/default/files/rendicion/RC%202022/FASE%201/F1_1%20Cumplimiento%20POA%202022.pdf" TargetMode="External"/><Relationship Id="rId45" Type="http://schemas.openxmlformats.org/officeDocument/2006/relationships/hyperlink" Target="https://www.utpl.edu.ec/transparencia" TargetMode="External"/><Relationship Id="rId5" Type="http://schemas.openxmlformats.org/officeDocument/2006/relationships/hyperlink" Target="https://www.utpl.edu.ec/sites/default/files/Ejecuci%C3%B3n%20presupuestaria%202022%20y%20presupuesto%202023.pdf" TargetMode="External"/><Relationship Id="rId15" Type="http://schemas.openxmlformats.org/officeDocument/2006/relationships/hyperlink" Target="https://www.facebook.com/utplmaestrias" TargetMode="External"/><Relationship Id="rId23" Type="http://schemas.openxmlformats.org/officeDocument/2006/relationships/hyperlink" Target="https://www.utpl.edu.ec/planestrategico/sites/default/files/PEDI%202020-2025%20ediloja.pdf" TargetMode="External"/><Relationship Id="rId28" Type="http://schemas.openxmlformats.org/officeDocument/2006/relationships/hyperlink" Target="https://utpl.edu.ec/sites/default/files/rendicion/RC%202022/FASE%201/F1_1%20Cumplimiento%20POA%202022.pdf" TargetMode="External"/><Relationship Id="rId36" Type="http://schemas.openxmlformats.org/officeDocument/2006/relationships/hyperlink" Target="https://utpl.edu.ec/sites/default/files/rendicion/RC%202022/FASE%201/F1_1%20Cumplimiento%20POA%202022.pdf" TargetMode="External"/><Relationship Id="rId10" Type="http://schemas.openxmlformats.org/officeDocument/2006/relationships/hyperlink" Target="https://www.utpl.edu.ec/sites/default/files/Ejecuci%C3%B3n%20presupuestaria%202022%20y%20presupuesto%202023.pdf" TargetMode="External"/><Relationship Id="rId19" Type="http://schemas.openxmlformats.org/officeDocument/2006/relationships/hyperlink" Target="https://www.utpl.edu.ec/planestrategico/sites/default/files/PEDI%202020-2025%20ediloja.pdf" TargetMode="External"/><Relationship Id="rId31" Type="http://schemas.openxmlformats.org/officeDocument/2006/relationships/hyperlink" Target="https://www.utpl.edu.ec/rendicioncuentas" TargetMode="External"/><Relationship Id="rId44" Type="http://schemas.openxmlformats.org/officeDocument/2006/relationships/hyperlink" Target="https://www.utpl.edu.ec/rendicioncuentas" TargetMode="External"/><Relationship Id="rId4" Type="http://schemas.openxmlformats.org/officeDocument/2006/relationships/hyperlink" Target="http://www.utpl.edu.ec/" TargetMode="External"/><Relationship Id="rId9" Type="http://schemas.openxmlformats.org/officeDocument/2006/relationships/hyperlink" Target="https://www.utpl.edu.ec/sites/default/files/Ejecuci%C3%B3n%20presupuestaria%202022%20y%20presupuesto%202023.pdf" TargetMode="External"/><Relationship Id="rId14" Type="http://schemas.openxmlformats.org/officeDocument/2006/relationships/hyperlink" Target="https://www.utpl.edu.ec/sites/default/files/Ejecuci%C3%B3n%20presupuestaria%202022%20y%20presupuesto%202023.pdf" TargetMode="External"/><Relationship Id="rId22" Type="http://schemas.openxmlformats.org/officeDocument/2006/relationships/hyperlink" Target="https://utpl.edu.ec/lotaip" TargetMode="External"/><Relationship Id="rId27" Type="http://schemas.openxmlformats.org/officeDocument/2006/relationships/hyperlink" Target="https://utpl.edu.ec/sites/default/files/rendicion/RC%202022/FASE%200/F0_2.Planificaci%C3%B3n%20del%20proceso%20de%20RC.pdf" TargetMode="External"/><Relationship Id="rId30" Type="http://schemas.openxmlformats.org/officeDocument/2006/relationships/hyperlink" Target="https://www.utpl.edu.ec/rendicioncuentas" TargetMode="External"/><Relationship Id="rId35" Type="http://schemas.openxmlformats.org/officeDocument/2006/relationships/hyperlink" Target="https://utpl.edu.ec/sites/default/files/rendicion/RC%202022/FASE%202/F2_3%20Informe%20de%20asistencias%20al%20evento%20de%20RC.pdf" TargetMode="External"/><Relationship Id="rId43" Type="http://schemas.openxmlformats.org/officeDocument/2006/relationships/hyperlink" Target="https://www.utpl.edu.ec/rendicioncuentas" TargetMode="External"/><Relationship Id="rId8" Type="http://schemas.openxmlformats.org/officeDocument/2006/relationships/hyperlink" Target="https://www.utpl.edu.ec/sites/default/files/Ejecuci%C3%B3n%20presupuestaria%202022%20y%20presupuesto%202023.pdf" TargetMode="External"/><Relationship Id="rId3" Type="http://schemas.openxmlformats.org/officeDocument/2006/relationships/hyperlink" Target="mailto:rectorado@utpl.edu.ec" TargetMode="External"/><Relationship Id="rId12" Type="http://schemas.openxmlformats.org/officeDocument/2006/relationships/hyperlink" Target="https://www.utpl.edu.ec/sites/default/files/Ejecuci%C3%B3n%20presupuestaria%202022%20y%20presupuesto%202023.pdf" TargetMode="External"/><Relationship Id="rId17" Type="http://schemas.openxmlformats.org/officeDocument/2006/relationships/hyperlink" Target="https://www.instagram.com/utpl/" TargetMode="External"/><Relationship Id="rId25" Type="http://schemas.openxmlformats.org/officeDocument/2006/relationships/hyperlink" Target="https://www.utpl.edu.ec/rendicioncuentas" TargetMode="External"/><Relationship Id="rId33" Type="http://schemas.openxmlformats.org/officeDocument/2006/relationships/hyperlink" Target="https://utpl.edu.ec/sites/default/files/rendicion/RC%202022/FASE%202/F2_2%20Convocatoria%20al%20evento.pdf" TargetMode="External"/><Relationship Id="rId38" Type="http://schemas.openxmlformats.org/officeDocument/2006/relationships/hyperlink" Target="https://utpl.edu.ec/sites/default/files/rendicion/RC%202022/FASE%201/F1_1%20Cumplimiento%20POA%202022.pdf" TargetMode="External"/><Relationship Id="rId46" Type="http://schemas.openxmlformats.org/officeDocument/2006/relationships/hyperlink" Target="https://www.utpl.edu.ec/transparencia" TargetMode="External"/><Relationship Id="rId20" Type="http://schemas.openxmlformats.org/officeDocument/2006/relationships/hyperlink" Target="https://www.utpl.edu.ec/planestrategico/sites/default/files/PEDI%202020-2025%20ediloja.pdf" TargetMode="External"/><Relationship Id="rId41" Type="http://schemas.openxmlformats.org/officeDocument/2006/relationships/hyperlink" Target="https://www.utpl.edu.ec/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3"/>
  <sheetViews>
    <sheetView topLeftCell="A107" zoomScaleNormal="100" zoomScaleSheetLayoutView="100" zoomScalePageLayoutView="50" workbookViewId="0">
      <selection activeCell="N116" sqref="N116"/>
    </sheetView>
  </sheetViews>
  <sheetFormatPr baseColWidth="10" defaultColWidth="11" defaultRowHeight="13.8"/>
  <cols>
    <col min="1" max="1" width="18.109375" style="4" customWidth="1"/>
    <col min="2" max="3" width="11.44140625" style="4"/>
    <col min="4" max="4" width="13.6640625" style="4" customWidth="1"/>
    <col min="5" max="5" width="44.44140625" style="4" customWidth="1"/>
    <col min="6" max="6" width="10" style="4" customWidth="1"/>
    <col min="7" max="7" width="9.21875" style="4" customWidth="1"/>
    <col min="8" max="8" width="12.109375" style="4" customWidth="1"/>
    <col min="9" max="9" width="12.6640625" style="4" customWidth="1"/>
    <col min="10" max="10" width="8.21875" style="4" customWidth="1"/>
    <col min="11" max="11" width="9.21875" style="4" customWidth="1"/>
    <col min="12" max="12" width="7.88671875" style="4" customWidth="1"/>
    <col min="13" max="13" width="30.109375" style="4" customWidth="1"/>
    <col min="14" max="14" width="32.6640625" style="95" customWidth="1"/>
    <col min="15" max="16383" width="11.44140625" style="4"/>
    <col min="16384" max="16384" width="11" style="4"/>
  </cols>
  <sheetData>
    <row r="1" spans="1:14" ht="15" customHeight="1">
      <c r="A1" s="234" t="s">
        <v>0</v>
      </c>
      <c r="B1" s="234"/>
      <c r="C1" s="234"/>
      <c r="D1" s="234"/>
      <c r="E1" s="234"/>
      <c r="F1" s="234"/>
      <c r="G1" s="234"/>
      <c r="H1" s="234"/>
      <c r="I1" s="234"/>
      <c r="J1" s="234"/>
      <c r="K1" s="234"/>
      <c r="L1" s="234"/>
      <c r="M1" s="234"/>
    </row>
    <row r="2" spans="1:14" ht="15" customHeight="1">
      <c r="A2" s="234" t="s">
        <v>1</v>
      </c>
      <c r="B2" s="234"/>
      <c r="C2" s="234"/>
      <c r="D2" s="234"/>
      <c r="E2" s="234"/>
      <c r="F2" s="234"/>
      <c r="G2" s="234"/>
      <c r="H2" s="234"/>
      <c r="I2" s="234"/>
      <c r="J2" s="234"/>
      <c r="K2" s="234"/>
      <c r="L2" s="234"/>
      <c r="M2" s="234"/>
    </row>
    <row r="3" spans="1:14" ht="14.25" customHeight="1">
      <c r="A3" s="5"/>
    </row>
    <row r="4" spans="1:14">
      <c r="A4" s="235" t="s">
        <v>2</v>
      </c>
      <c r="B4" s="236"/>
      <c r="C4" s="236"/>
      <c r="D4" s="236"/>
      <c r="E4" s="236"/>
      <c r="F4" s="236"/>
      <c r="G4" s="236"/>
      <c r="H4" s="236"/>
      <c r="I4" s="236"/>
      <c r="J4" s="236"/>
      <c r="K4" s="236"/>
      <c r="L4" s="236"/>
      <c r="M4" s="236"/>
      <c r="N4" s="96"/>
    </row>
    <row r="5" spans="1:14" ht="14.25" customHeight="1">
      <c r="A5" s="6" t="s">
        <v>3</v>
      </c>
      <c r="B5" s="237" t="s">
        <v>4</v>
      </c>
      <c r="C5" s="237"/>
      <c r="D5" s="237"/>
      <c r="E5" s="237"/>
      <c r="F5" s="237"/>
      <c r="G5" s="237"/>
      <c r="H5" s="237"/>
      <c r="I5" s="237"/>
      <c r="J5" s="237"/>
      <c r="K5" s="237"/>
      <c r="L5" s="237"/>
      <c r="M5" s="237"/>
    </row>
    <row r="6" spans="1:14">
      <c r="A6" s="6" t="s">
        <v>5</v>
      </c>
      <c r="B6" s="238" t="s">
        <v>6</v>
      </c>
      <c r="C6" s="238"/>
      <c r="D6" s="238"/>
      <c r="E6" s="238"/>
      <c r="F6" s="238"/>
      <c r="G6" s="238"/>
      <c r="H6" s="238"/>
      <c r="I6" s="238"/>
      <c r="J6" s="238"/>
      <c r="K6" s="238"/>
      <c r="L6" s="238"/>
      <c r="M6" s="238"/>
    </row>
    <row r="7" spans="1:14" ht="20.399999999999999" customHeight="1">
      <c r="A7" s="45" t="s">
        <v>7</v>
      </c>
      <c r="B7" s="238" t="s">
        <v>8</v>
      </c>
      <c r="C7" s="238"/>
      <c r="D7" s="238"/>
      <c r="E7" s="238"/>
      <c r="F7" s="238"/>
      <c r="G7" s="238"/>
      <c r="H7" s="238"/>
      <c r="I7" s="238"/>
      <c r="J7" s="238"/>
      <c r="K7" s="238"/>
      <c r="L7" s="238"/>
      <c r="M7" s="238"/>
    </row>
    <row r="8" spans="1:14">
      <c r="A8" s="6" t="s">
        <v>9</v>
      </c>
      <c r="B8" s="238" t="s">
        <v>10</v>
      </c>
      <c r="C8" s="238"/>
      <c r="D8" s="238"/>
      <c r="E8" s="238"/>
      <c r="F8" s="238"/>
      <c r="G8" s="238"/>
      <c r="H8" s="238"/>
      <c r="I8" s="238"/>
      <c r="J8" s="238"/>
      <c r="K8" s="238"/>
      <c r="L8" s="238"/>
      <c r="M8" s="238"/>
    </row>
    <row r="9" spans="1:14" ht="14.25" customHeight="1">
      <c r="A9" s="6" t="s">
        <v>11</v>
      </c>
      <c r="B9" s="238" t="s">
        <v>12</v>
      </c>
      <c r="C9" s="238"/>
      <c r="D9" s="238"/>
      <c r="E9" s="238"/>
      <c r="F9" s="238"/>
      <c r="G9" s="238"/>
      <c r="H9" s="238"/>
      <c r="I9" s="238"/>
      <c r="J9" s="238"/>
      <c r="K9" s="238"/>
      <c r="L9" s="238"/>
      <c r="M9" s="238"/>
    </row>
    <row r="10" spans="1:14" ht="22.2" customHeight="1">
      <c r="A10" s="6" t="s">
        <v>13</v>
      </c>
      <c r="B10" s="238" t="s">
        <v>14</v>
      </c>
      <c r="C10" s="238"/>
      <c r="D10" s="238"/>
      <c r="E10" s="238"/>
      <c r="F10" s="238"/>
      <c r="G10" s="238"/>
      <c r="H10" s="238"/>
      <c r="I10" s="238"/>
      <c r="J10" s="238"/>
      <c r="K10" s="238"/>
      <c r="L10" s="238"/>
      <c r="M10" s="238"/>
    </row>
    <row r="11" spans="1:14">
      <c r="A11" s="6" t="s">
        <v>15</v>
      </c>
      <c r="B11" s="238" t="s">
        <v>14</v>
      </c>
      <c r="C11" s="238"/>
      <c r="D11" s="238"/>
      <c r="E11" s="238"/>
      <c r="F11" s="238"/>
      <c r="G11" s="238"/>
      <c r="H11" s="238"/>
      <c r="I11" s="238"/>
      <c r="J11" s="238"/>
      <c r="K11" s="238"/>
      <c r="L11" s="238"/>
      <c r="M11" s="238"/>
    </row>
    <row r="12" spans="1:14">
      <c r="A12" s="6" t="s">
        <v>16</v>
      </c>
      <c r="B12" s="238" t="s">
        <v>17</v>
      </c>
      <c r="C12" s="238"/>
      <c r="D12" s="238"/>
      <c r="E12" s="238"/>
      <c r="F12" s="238"/>
      <c r="G12" s="238"/>
      <c r="H12" s="238"/>
      <c r="I12" s="238"/>
      <c r="J12" s="238"/>
      <c r="K12" s="238"/>
      <c r="L12" s="238"/>
      <c r="M12" s="238"/>
    </row>
    <row r="13" spans="1:14" ht="14.25" customHeight="1">
      <c r="A13" s="6" t="s">
        <v>18</v>
      </c>
      <c r="B13" s="238" t="s">
        <v>19</v>
      </c>
      <c r="C13" s="238"/>
      <c r="D13" s="238"/>
      <c r="E13" s="238"/>
      <c r="F13" s="238"/>
      <c r="G13" s="238"/>
      <c r="H13" s="238"/>
      <c r="I13" s="238"/>
      <c r="J13" s="238"/>
      <c r="K13" s="238"/>
      <c r="L13" s="238"/>
      <c r="M13" s="238"/>
    </row>
    <row r="14" spans="1:14" ht="14.25" customHeight="1">
      <c r="A14" s="6" t="s">
        <v>20</v>
      </c>
      <c r="B14" s="238" t="s">
        <v>21</v>
      </c>
      <c r="C14" s="238"/>
      <c r="D14" s="238"/>
      <c r="E14" s="238"/>
      <c r="F14" s="238"/>
      <c r="G14" s="238"/>
      <c r="H14" s="238"/>
      <c r="I14" s="238"/>
      <c r="J14" s="238"/>
      <c r="K14" s="238"/>
      <c r="L14" s="238"/>
      <c r="M14" s="238"/>
    </row>
    <row r="15" spans="1:14" ht="14.25" customHeight="1">
      <c r="A15" s="6" t="s">
        <v>22</v>
      </c>
      <c r="B15" s="238">
        <v>73701444</v>
      </c>
      <c r="C15" s="238"/>
      <c r="D15" s="238"/>
      <c r="E15" s="238"/>
      <c r="F15" s="238"/>
      <c r="G15" s="238"/>
      <c r="H15" s="238"/>
      <c r="I15" s="238"/>
      <c r="J15" s="238"/>
      <c r="K15" s="238"/>
      <c r="L15" s="238"/>
      <c r="M15" s="238"/>
    </row>
    <row r="16" spans="1:14" ht="14.25" customHeight="1">
      <c r="A16" s="6" t="s">
        <v>23</v>
      </c>
      <c r="B16" s="238" t="s">
        <v>24</v>
      </c>
      <c r="C16" s="238"/>
      <c r="D16" s="238"/>
      <c r="E16" s="238"/>
      <c r="F16" s="238"/>
      <c r="G16" s="238"/>
      <c r="H16" s="238"/>
      <c r="I16" s="238"/>
      <c r="J16" s="238"/>
      <c r="K16" s="238"/>
      <c r="L16" s="238"/>
      <c r="M16" s="238"/>
    </row>
    <row r="17" spans="1:14" ht="14.25" customHeight="1">
      <c r="A17" s="235" t="s">
        <v>25</v>
      </c>
      <c r="B17" s="236"/>
      <c r="C17" s="236"/>
      <c r="D17" s="236"/>
      <c r="E17" s="236"/>
      <c r="F17" s="236"/>
      <c r="G17" s="236"/>
      <c r="H17" s="236"/>
      <c r="I17" s="236"/>
      <c r="J17" s="236"/>
      <c r="K17" s="236"/>
      <c r="L17" s="236"/>
      <c r="M17" s="236"/>
      <c r="N17" s="97"/>
    </row>
    <row r="18" spans="1:14" ht="19.2">
      <c r="A18" s="6" t="s">
        <v>26</v>
      </c>
      <c r="B18" s="238" t="s">
        <v>27</v>
      </c>
      <c r="C18" s="238"/>
      <c r="D18" s="238"/>
      <c r="E18" s="238"/>
      <c r="F18" s="238"/>
      <c r="G18" s="238"/>
      <c r="H18" s="238"/>
      <c r="I18" s="238"/>
      <c r="J18" s="238"/>
      <c r="K18" s="238"/>
      <c r="L18" s="238"/>
      <c r="M18" s="238"/>
    </row>
    <row r="19" spans="1:14" ht="19.2">
      <c r="A19" s="6" t="s">
        <v>28</v>
      </c>
      <c r="B19" s="238" t="s">
        <v>29</v>
      </c>
      <c r="C19" s="238"/>
      <c r="D19" s="238"/>
      <c r="E19" s="238"/>
      <c r="F19" s="238"/>
      <c r="G19" s="238"/>
      <c r="H19" s="238"/>
      <c r="I19" s="238"/>
      <c r="J19" s="238"/>
      <c r="K19" s="238"/>
      <c r="L19" s="238"/>
      <c r="M19" s="238"/>
    </row>
    <row r="20" spans="1:14" ht="14.25" customHeight="1">
      <c r="A20" s="239" t="s">
        <v>30</v>
      </c>
      <c r="B20" s="240"/>
      <c r="C20" s="240"/>
      <c r="D20" s="240"/>
      <c r="E20" s="240"/>
      <c r="F20" s="240"/>
      <c r="G20" s="240"/>
      <c r="H20" s="240"/>
      <c r="I20" s="240"/>
      <c r="J20" s="240"/>
      <c r="K20" s="240"/>
      <c r="L20" s="240"/>
      <c r="M20" s="240"/>
      <c r="N20" s="97"/>
    </row>
    <row r="21" spans="1:14" ht="19.2">
      <c r="A21" s="6" t="s">
        <v>31</v>
      </c>
      <c r="B21" s="238" t="s">
        <v>32</v>
      </c>
      <c r="C21" s="238"/>
      <c r="D21" s="238"/>
      <c r="E21" s="238"/>
      <c r="F21" s="238"/>
      <c r="G21" s="238"/>
      <c r="H21" s="238"/>
      <c r="I21" s="238"/>
      <c r="J21" s="238"/>
      <c r="K21" s="238"/>
      <c r="L21" s="238"/>
      <c r="M21" s="238"/>
    </row>
    <row r="22" spans="1:14" ht="19.2">
      <c r="A22" s="6" t="s">
        <v>33</v>
      </c>
      <c r="B22" s="238" t="s">
        <v>34</v>
      </c>
      <c r="C22" s="238"/>
      <c r="D22" s="238"/>
      <c r="E22" s="238"/>
      <c r="F22" s="238"/>
      <c r="G22" s="238"/>
      <c r="H22" s="238"/>
      <c r="I22" s="238"/>
      <c r="J22" s="238"/>
      <c r="K22" s="238"/>
      <c r="L22" s="238"/>
      <c r="M22" s="238"/>
    </row>
    <row r="23" spans="1:14">
      <c r="A23" s="6" t="s">
        <v>35</v>
      </c>
      <c r="B23" s="241">
        <v>42138</v>
      </c>
      <c r="C23" s="238"/>
      <c r="D23" s="238"/>
      <c r="E23" s="238"/>
      <c r="F23" s="238"/>
      <c r="G23" s="238"/>
      <c r="H23" s="238"/>
      <c r="I23" s="238"/>
      <c r="J23" s="238"/>
      <c r="K23" s="238"/>
      <c r="L23" s="238"/>
      <c r="M23" s="238"/>
    </row>
    <row r="24" spans="1:14" ht="14.25" customHeight="1">
      <c r="A24" s="239" t="s">
        <v>36</v>
      </c>
      <c r="B24" s="240"/>
      <c r="C24" s="240"/>
      <c r="D24" s="240"/>
      <c r="E24" s="240"/>
      <c r="F24" s="240"/>
      <c r="G24" s="240"/>
      <c r="H24" s="240"/>
      <c r="I24" s="240"/>
      <c r="J24" s="240"/>
      <c r="K24" s="240"/>
      <c r="L24" s="240"/>
      <c r="M24" s="240"/>
      <c r="N24" s="97"/>
    </row>
    <row r="25" spans="1:14" ht="19.2">
      <c r="A25" s="6" t="s">
        <v>31</v>
      </c>
      <c r="B25" s="238" t="s">
        <v>37</v>
      </c>
      <c r="C25" s="238"/>
      <c r="D25" s="238"/>
      <c r="E25" s="238"/>
      <c r="F25" s="238"/>
      <c r="G25" s="238"/>
      <c r="H25" s="238"/>
      <c r="I25" s="238"/>
      <c r="J25" s="238"/>
      <c r="K25" s="238"/>
      <c r="L25" s="238"/>
      <c r="M25" s="238"/>
    </row>
    <row r="26" spans="1:14" ht="19.2">
      <c r="A26" s="6" t="s">
        <v>33</v>
      </c>
      <c r="B26" s="238" t="s">
        <v>38</v>
      </c>
      <c r="C26" s="238"/>
      <c r="D26" s="238"/>
      <c r="E26" s="238"/>
      <c r="F26" s="238"/>
      <c r="G26" s="238"/>
      <c r="H26" s="238"/>
      <c r="I26" s="238"/>
      <c r="J26" s="238"/>
      <c r="K26" s="238"/>
      <c r="L26" s="238"/>
      <c r="M26" s="238"/>
    </row>
    <row r="27" spans="1:14">
      <c r="A27" s="6" t="s">
        <v>35</v>
      </c>
      <c r="B27" s="241">
        <v>43475</v>
      </c>
      <c r="C27" s="238"/>
      <c r="D27" s="238"/>
      <c r="E27" s="238"/>
      <c r="F27" s="238"/>
      <c r="G27" s="238"/>
      <c r="H27" s="238"/>
      <c r="I27" s="238"/>
      <c r="J27" s="238"/>
      <c r="K27" s="238"/>
      <c r="L27" s="238"/>
      <c r="M27" s="238"/>
    </row>
    <row r="28" spans="1:14">
      <c r="A28" s="7"/>
      <c r="B28" s="47"/>
      <c r="C28" s="47"/>
      <c r="D28" s="47"/>
      <c r="E28" s="47"/>
      <c r="F28" s="47"/>
      <c r="G28" s="47"/>
      <c r="H28" s="47"/>
      <c r="I28" s="47"/>
      <c r="J28" s="47"/>
      <c r="K28" s="47"/>
      <c r="L28" s="47"/>
      <c r="M28" s="47"/>
    </row>
    <row r="29" spans="1:14" ht="14.25" customHeight="1">
      <c r="A29" s="235" t="s">
        <v>39</v>
      </c>
      <c r="B29" s="236"/>
      <c r="C29" s="236"/>
      <c r="D29" s="236"/>
      <c r="E29" s="236"/>
      <c r="F29" s="236"/>
      <c r="G29" s="236"/>
      <c r="H29" s="236"/>
      <c r="I29" s="236"/>
      <c r="J29" s="236"/>
      <c r="K29" s="236"/>
      <c r="L29" s="236"/>
      <c r="M29" s="236"/>
      <c r="N29" s="97"/>
    </row>
    <row r="30" spans="1:14" ht="14.25" customHeight="1">
      <c r="A30" s="235" t="s">
        <v>40</v>
      </c>
      <c r="B30" s="236"/>
      <c r="C30" s="236"/>
      <c r="D30" s="236"/>
      <c r="E30" s="236"/>
      <c r="F30" s="236"/>
      <c r="G30" s="236"/>
      <c r="H30" s="236"/>
      <c r="I30" s="236"/>
      <c r="J30" s="236"/>
      <c r="K30" s="236"/>
      <c r="L30" s="236"/>
      <c r="M30" s="236"/>
    </row>
    <row r="31" spans="1:14" ht="14.25" customHeight="1">
      <c r="A31" s="6" t="s">
        <v>41</v>
      </c>
      <c r="B31" s="248">
        <v>44562</v>
      </c>
      <c r="C31" s="238"/>
      <c r="D31" s="238"/>
      <c r="E31" s="238"/>
      <c r="F31" s="238"/>
      <c r="G31" s="238"/>
      <c r="H31" s="238"/>
      <c r="I31" s="238"/>
      <c r="J31" s="238"/>
      <c r="K31" s="238"/>
      <c r="L31" s="238"/>
      <c r="M31" s="238"/>
    </row>
    <row r="32" spans="1:14" ht="14.25" customHeight="1">
      <c r="A32" s="6" t="s">
        <v>42</v>
      </c>
      <c r="B32" s="248">
        <v>44896</v>
      </c>
      <c r="C32" s="238"/>
      <c r="D32" s="238"/>
      <c r="E32" s="238"/>
      <c r="F32" s="238"/>
      <c r="G32" s="238"/>
      <c r="H32" s="238"/>
      <c r="I32" s="238"/>
      <c r="J32" s="238"/>
      <c r="K32" s="238"/>
      <c r="L32" s="238"/>
      <c r="M32" s="238"/>
    </row>
    <row r="33" spans="1:14">
      <c r="A33" s="7"/>
    </row>
    <row r="34" spans="1:14">
      <c r="A34" s="8" t="s">
        <v>43</v>
      </c>
    </row>
    <row r="35" spans="1:14" ht="14.25" customHeight="1">
      <c r="A35" s="249" t="s">
        <v>44</v>
      </c>
      <c r="B35" s="249"/>
      <c r="C35" s="249"/>
      <c r="D35" s="249"/>
      <c r="E35" s="249"/>
      <c r="F35" s="249"/>
      <c r="G35" s="249"/>
      <c r="H35" s="249"/>
      <c r="I35" s="249"/>
      <c r="J35" s="249"/>
      <c r="K35" s="249"/>
      <c r="L35" s="249"/>
      <c r="M35" s="48" t="s">
        <v>45</v>
      </c>
      <c r="N35" s="97"/>
    </row>
    <row r="36" spans="1:14" ht="24.9" customHeight="1">
      <c r="A36" s="250" t="s">
        <v>46</v>
      </c>
      <c r="B36" s="250"/>
      <c r="C36" s="250"/>
      <c r="D36" s="250"/>
      <c r="E36" s="250"/>
      <c r="F36" s="250"/>
      <c r="G36" s="250"/>
      <c r="H36" s="250"/>
      <c r="I36" s="250"/>
      <c r="J36" s="250"/>
      <c r="K36" s="250"/>
      <c r="L36" s="250"/>
      <c r="M36" s="46" t="s">
        <v>47</v>
      </c>
    </row>
    <row r="37" spans="1:14" ht="23.4" customHeight="1">
      <c r="A37" s="250" t="s">
        <v>48</v>
      </c>
      <c r="B37" s="250"/>
      <c r="C37" s="250"/>
      <c r="D37" s="250"/>
      <c r="E37" s="250"/>
      <c r="F37" s="250"/>
      <c r="G37" s="250"/>
      <c r="H37" s="250"/>
      <c r="I37" s="250"/>
      <c r="J37" s="250"/>
      <c r="K37" s="250"/>
      <c r="L37" s="250"/>
      <c r="M37" s="46" t="s">
        <v>47</v>
      </c>
    </row>
    <row r="38" spans="1:14">
      <c r="A38" s="250" t="s">
        <v>49</v>
      </c>
      <c r="B38" s="250"/>
      <c r="C38" s="250"/>
      <c r="D38" s="250"/>
      <c r="E38" s="250"/>
      <c r="F38" s="250"/>
      <c r="G38" s="250"/>
      <c r="H38" s="250"/>
      <c r="I38" s="250"/>
      <c r="J38" s="250"/>
      <c r="K38" s="250"/>
      <c r="L38" s="250"/>
      <c r="M38" s="46" t="s">
        <v>47</v>
      </c>
    </row>
    <row r="39" spans="1:14" ht="17.399999999999999" customHeight="1">
      <c r="A39" s="245" t="s">
        <v>50</v>
      </c>
      <c r="B39" s="246"/>
      <c r="C39" s="246"/>
      <c r="D39" s="246"/>
      <c r="E39" s="246"/>
      <c r="F39" s="246"/>
      <c r="G39" s="246"/>
      <c r="H39" s="246"/>
      <c r="I39" s="246"/>
      <c r="J39" s="246"/>
      <c r="K39" s="246"/>
      <c r="L39" s="247"/>
      <c r="M39" s="46" t="s">
        <v>47</v>
      </c>
    </row>
    <row r="40" spans="1:14" ht="22.5" customHeight="1">
      <c r="A40" s="245" t="s">
        <v>51</v>
      </c>
      <c r="B40" s="246"/>
      <c r="C40" s="246"/>
      <c r="D40" s="246"/>
      <c r="E40" s="246"/>
      <c r="F40" s="246"/>
      <c r="G40" s="246"/>
      <c r="H40" s="246"/>
      <c r="I40" s="246"/>
      <c r="J40" s="246"/>
      <c r="K40" s="246"/>
      <c r="L40" s="247"/>
      <c r="M40" s="46" t="s">
        <v>47</v>
      </c>
    </row>
    <row r="41" spans="1:14" ht="17.399999999999999" customHeight="1">
      <c r="A41" s="245" t="s">
        <v>52</v>
      </c>
      <c r="B41" s="246"/>
      <c r="C41" s="246"/>
      <c r="D41" s="246"/>
      <c r="E41" s="246"/>
      <c r="F41" s="246"/>
      <c r="G41" s="246"/>
      <c r="H41" s="246"/>
      <c r="I41" s="246"/>
      <c r="J41" s="246"/>
      <c r="K41" s="246"/>
      <c r="L41" s="247"/>
      <c r="M41" s="46" t="s">
        <v>47</v>
      </c>
    </row>
    <row r="42" spans="1:14" ht="16.5" customHeight="1">
      <c r="A42" s="245" t="s">
        <v>53</v>
      </c>
      <c r="B42" s="246"/>
      <c r="C42" s="246"/>
      <c r="D42" s="246"/>
      <c r="E42" s="246"/>
      <c r="F42" s="246"/>
      <c r="G42" s="246"/>
      <c r="H42" s="246"/>
      <c r="I42" s="246"/>
      <c r="J42" s="246"/>
      <c r="K42" s="246"/>
      <c r="L42" s="247"/>
      <c r="M42" s="46" t="s">
        <v>47</v>
      </c>
    </row>
    <row r="43" spans="1:14" ht="17.399999999999999" customHeight="1">
      <c r="A43" s="245" t="s">
        <v>54</v>
      </c>
      <c r="B43" s="246"/>
      <c r="C43" s="246"/>
      <c r="D43" s="246"/>
      <c r="E43" s="246"/>
      <c r="F43" s="246"/>
      <c r="G43" s="246"/>
      <c r="H43" s="246"/>
      <c r="I43" s="246"/>
      <c r="J43" s="246"/>
      <c r="K43" s="246"/>
      <c r="L43" s="247"/>
      <c r="M43" s="46" t="s">
        <v>47</v>
      </c>
    </row>
    <row r="44" spans="1:14" ht="12.9" customHeight="1">
      <c r="A44" s="245" t="s">
        <v>55</v>
      </c>
      <c r="B44" s="246"/>
      <c r="C44" s="246"/>
      <c r="D44" s="246"/>
      <c r="E44" s="246"/>
      <c r="F44" s="246"/>
      <c r="G44" s="246"/>
      <c r="H44" s="246"/>
      <c r="I44" s="246"/>
      <c r="J44" s="246"/>
      <c r="K44" s="246"/>
      <c r="L44" s="247"/>
      <c r="M44" s="46" t="s">
        <v>47</v>
      </c>
    </row>
    <row r="45" spans="1:14" ht="21.9" customHeight="1">
      <c r="A45" s="245" t="s">
        <v>56</v>
      </c>
      <c r="B45" s="246"/>
      <c r="C45" s="246"/>
      <c r="D45" s="246"/>
      <c r="E45" s="246"/>
      <c r="F45" s="246"/>
      <c r="G45" s="246"/>
      <c r="H45" s="246"/>
      <c r="I45" s="246"/>
      <c r="J45" s="246"/>
      <c r="K45" s="246"/>
      <c r="L45" s="247"/>
      <c r="M45" s="46" t="s">
        <v>47</v>
      </c>
    </row>
    <row r="46" spans="1:14" ht="18.600000000000001" customHeight="1">
      <c r="A46" s="245" t="s">
        <v>57</v>
      </c>
      <c r="B46" s="246"/>
      <c r="C46" s="246"/>
      <c r="D46" s="246"/>
      <c r="E46" s="246"/>
      <c r="F46" s="246"/>
      <c r="G46" s="246"/>
      <c r="H46" s="246"/>
      <c r="I46" s="246"/>
      <c r="J46" s="246"/>
      <c r="K46" s="246"/>
      <c r="L46" s="247"/>
      <c r="M46" s="46" t="s">
        <v>47</v>
      </c>
    </row>
    <row r="47" spans="1:14" ht="15" customHeight="1">
      <c r="A47" s="245" t="s">
        <v>58</v>
      </c>
      <c r="B47" s="246"/>
      <c r="C47" s="246"/>
      <c r="D47" s="246"/>
      <c r="E47" s="246"/>
      <c r="F47" s="246"/>
      <c r="G47" s="246"/>
      <c r="H47" s="246"/>
      <c r="I47" s="246"/>
      <c r="J47" s="246"/>
      <c r="K47" s="246"/>
      <c r="L47" s="247"/>
      <c r="M47" s="46" t="s">
        <v>47</v>
      </c>
    </row>
    <row r="48" spans="1:14" ht="26.4" customHeight="1">
      <c r="A48" s="245" t="s">
        <v>59</v>
      </c>
      <c r="B48" s="246"/>
      <c r="C48" s="246"/>
      <c r="D48" s="246"/>
      <c r="E48" s="246"/>
      <c r="F48" s="246"/>
      <c r="G48" s="246"/>
      <c r="H48" s="246"/>
      <c r="I48" s="246"/>
      <c r="J48" s="246"/>
      <c r="K48" s="246"/>
      <c r="L48" s="247"/>
      <c r="M48" s="46" t="s">
        <v>47</v>
      </c>
    </row>
    <row r="49" spans="1:14">
      <c r="A49" s="7"/>
    </row>
    <row r="50" spans="1:14" s="1" customFormat="1">
      <c r="A50" s="8" t="s">
        <v>60</v>
      </c>
      <c r="B50" s="4"/>
      <c r="C50" s="4"/>
      <c r="D50" s="4"/>
      <c r="E50" s="4"/>
      <c r="F50" s="4"/>
      <c r="G50" s="4"/>
      <c r="H50" s="4"/>
      <c r="I50" s="4"/>
      <c r="J50" s="4"/>
      <c r="K50" s="4"/>
      <c r="L50" s="4"/>
      <c r="M50" s="4"/>
      <c r="N50" s="98"/>
    </row>
    <row r="51" spans="1:14" s="1" customFormat="1" ht="14.25" customHeight="1">
      <c r="A51" s="4"/>
      <c r="B51" s="4"/>
      <c r="C51" s="4"/>
      <c r="D51" s="4"/>
      <c r="E51" s="4"/>
      <c r="F51" s="4"/>
      <c r="G51" s="4"/>
      <c r="H51" s="4"/>
      <c r="I51" s="4"/>
      <c r="J51" s="4"/>
      <c r="K51" s="4"/>
      <c r="L51" s="4"/>
      <c r="M51" s="4"/>
      <c r="N51" s="98"/>
    </row>
    <row r="52" spans="1:14" s="1" customFormat="1" ht="10.199999999999999">
      <c r="A52" s="249" t="s">
        <v>61</v>
      </c>
      <c r="B52" s="249"/>
      <c r="C52" s="249"/>
      <c r="D52" s="249"/>
      <c r="E52" s="249"/>
      <c r="F52" s="249"/>
      <c r="G52" s="249"/>
      <c r="H52" s="249"/>
      <c r="I52" s="249"/>
      <c r="J52" s="249"/>
      <c r="K52" s="249"/>
      <c r="L52" s="249"/>
      <c r="M52" s="13"/>
      <c r="N52" s="97"/>
    </row>
    <row r="53" spans="1:14" s="1" customFormat="1" ht="14.1" customHeight="1">
      <c r="A53" s="242" t="s">
        <v>62</v>
      </c>
      <c r="B53" s="243"/>
      <c r="C53" s="243"/>
      <c r="D53" s="243"/>
      <c r="E53" s="243"/>
      <c r="F53" s="243"/>
      <c r="G53" s="243"/>
      <c r="H53" s="243"/>
      <c r="I53" s="243"/>
      <c r="J53" s="243"/>
      <c r="K53" s="243"/>
      <c r="L53" s="244"/>
      <c r="M53" s="44"/>
      <c r="N53" s="98"/>
    </row>
    <row r="54" spans="1:14" s="1" customFormat="1">
      <c r="A54" s="9"/>
      <c r="B54" s="4"/>
      <c r="C54" s="4"/>
      <c r="D54" s="4"/>
      <c r="E54" s="4"/>
      <c r="F54" s="4"/>
      <c r="G54" s="4"/>
      <c r="H54" s="4"/>
      <c r="I54" s="4"/>
      <c r="J54" s="4"/>
      <c r="K54" s="4"/>
      <c r="L54" s="4"/>
      <c r="M54" s="4"/>
      <c r="N54" s="98"/>
    </row>
    <row r="55" spans="1:14" s="1" customFormat="1" ht="18" customHeight="1">
      <c r="A55" s="8" t="s">
        <v>63</v>
      </c>
      <c r="B55" s="8"/>
      <c r="C55" s="8"/>
      <c r="D55" s="8"/>
      <c r="E55" s="8"/>
      <c r="F55" s="8"/>
      <c r="G55" s="8"/>
      <c r="H55" s="8"/>
      <c r="I55" s="8"/>
      <c r="J55" s="8"/>
      <c r="K55" s="8"/>
      <c r="L55" s="8"/>
      <c r="M55" s="8"/>
      <c r="N55" s="98"/>
    </row>
    <row r="56" spans="1:14" s="1" customFormat="1" ht="10.199999999999999">
      <c r="A56" s="249" t="s">
        <v>64</v>
      </c>
      <c r="B56" s="249"/>
      <c r="C56" s="249"/>
      <c r="D56" s="249"/>
      <c r="E56" s="249"/>
      <c r="F56" s="249"/>
      <c r="G56" s="249"/>
      <c r="H56" s="249"/>
      <c r="I56" s="249"/>
      <c r="J56" s="249"/>
      <c r="K56" s="249"/>
      <c r="L56" s="249"/>
      <c r="M56" s="13"/>
      <c r="N56" s="97"/>
    </row>
    <row r="57" spans="1:14" ht="33" customHeight="1">
      <c r="A57" s="251" t="s">
        <v>454</v>
      </c>
      <c r="B57" s="252"/>
      <c r="C57" s="252"/>
      <c r="D57" s="252"/>
      <c r="E57" s="252"/>
      <c r="F57" s="252"/>
      <c r="G57" s="252"/>
      <c r="H57" s="252"/>
      <c r="I57" s="252"/>
      <c r="J57" s="252"/>
      <c r="K57" s="252"/>
      <c r="L57" s="252"/>
      <c r="M57" s="252"/>
    </row>
    <row r="58" spans="1:14">
      <c r="A58" s="10"/>
    </row>
    <row r="59" spans="1:14">
      <c r="A59" s="8" t="s">
        <v>65</v>
      </c>
    </row>
    <row r="60" spans="1:14">
      <c r="A60" s="8" t="s">
        <v>66</v>
      </c>
    </row>
    <row r="61" spans="1:14" ht="20.399999999999999">
      <c r="A61" s="11" t="s">
        <v>67</v>
      </c>
      <c r="B61" s="253" t="s">
        <v>68</v>
      </c>
      <c r="C61" s="253"/>
      <c r="D61" s="11" t="s">
        <v>69</v>
      </c>
      <c r="E61" s="253" t="s">
        <v>70</v>
      </c>
      <c r="F61" s="253"/>
      <c r="G61" s="253" t="s">
        <v>71</v>
      </c>
      <c r="H61" s="253"/>
      <c r="I61" s="253" t="s">
        <v>72</v>
      </c>
      <c r="J61" s="253"/>
      <c r="K61" s="253" t="s">
        <v>73</v>
      </c>
      <c r="L61" s="253"/>
      <c r="M61" s="11" t="s">
        <v>74</v>
      </c>
      <c r="N61" s="97"/>
    </row>
    <row r="62" spans="1:14">
      <c r="A62" s="89" t="s">
        <v>75</v>
      </c>
      <c r="B62" s="254" t="s">
        <v>14</v>
      </c>
      <c r="C62" s="254"/>
      <c r="D62" s="89" t="s">
        <v>14</v>
      </c>
      <c r="E62" s="254" t="s">
        <v>17</v>
      </c>
      <c r="F62" s="254"/>
      <c r="G62" s="254" t="s">
        <v>76</v>
      </c>
      <c r="H62" s="254"/>
      <c r="I62" s="255" t="s">
        <v>21</v>
      </c>
      <c r="J62" s="254"/>
      <c r="K62" s="255" t="s">
        <v>24</v>
      </c>
      <c r="L62" s="254"/>
      <c r="M62" s="90">
        <v>1190068729001</v>
      </c>
    </row>
    <row r="63" spans="1:14">
      <c r="A63" s="12"/>
      <c r="B63" s="256"/>
      <c r="C63" s="256"/>
      <c r="D63" s="12"/>
      <c r="E63" s="256"/>
      <c r="F63" s="256"/>
      <c r="G63" s="256"/>
      <c r="H63" s="256"/>
      <c r="I63" s="256"/>
      <c r="J63" s="256"/>
      <c r="K63" s="256"/>
      <c r="L63" s="256"/>
      <c r="M63" s="14"/>
    </row>
    <row r="64" spans="1:14">
      <c r="A64" s="12"/>
      <c r="B64" s="256"/>
      <c r="C64" s="256"/>
      <c r="D64" s="12"/>
      <c r="E64" s="256"/>
      <c r="F64" s="256"/>
      <c r="G64" s="256"/>
      <c r="H64" s="256"/>
      <c r="I64" s="256"/>
      <c r="J64" s="256"/>
      <c r="K64" s="256"/>
      <c r="L64" s="256"/>
      <c r="M64" s="14"/>
    </row>
    <row r="65" spans="1:14">
      <c r="A65" s="12"/>
      <c r="B65" s="256"/>
      <c r="C65" s="256"/>
      <c r="D65" s="12"/>
      <c r="E65" s="256"/>
      <c r="F65" s="256"/>
      <c r="G65" s="256"/>
      <c r="H65" s="256"/>
      <c r="I65" s="256"/>
      <c r="J65" s="256"/>
      <c r="K65" s="256"/>
      <c r="L65" s="256"/>
      <c r="M65" s="14"/>
    </row>
    <row r="66" spans="1:14">
      <c r="A66" s="12"/>
      <c r="B66" s="256"/>
      <c r="C66" s="256"/>
      <c r="D66" s="12"/>
      <c r="E66" s="256"/>
      <c r="F66" s="256"/>
      <c r="G66" s="256"/>
      <c r="H66" s="256"/>
      <c r="I66" s="256"/>
      <c r="J66" s="256"/>
      <c r="K66" s="256"/>
      <c r="L66" s="256"/>
      <c r="M66" s="14"/>
    </row>
    <row r="67" spans="1:14">
      <c r="A67" s="253" t="s">
        <v>77</v>
      </c>
      <c r="B67" s="253"/>
      <c r="C67" s="253" t="s">
        <v>78</v>
      </c>
      <c r="D67" s="253"/>
      <c r="E67" s="253"/>
      <c r="F67" s="253" t="s">
        <v>79</v>
      </c>
      <c r="G67" s="253"/>
      <c r="H67" s="253" t="s">
        <v>72</v>
      </c>
      <c r="I67" s="253"/>
      <c r="J67" s="253" t="s">
        <v>80</v>
      </c>
      <c r="K67" s="253"/>
      <c r="L67" s="253" t="s">
        <v>81</v>
      </c>
      <c r="M67" s="253"/>
      <c r="N67" s="97"/>
    </row>
    <row r="68" spans="1:14">
      <c r="A68" s="256"/>
      <c r="B68" s="256"/>
      <c r="C68" s="256"/>
      <c r="D68" s="256"/>
      <c r="E68" s="256"/>
      <c r="F68" s="256"/>
      <c r="G68" s="256"/>
      <c r="H68" s="256"/>
      <c r="I68" s="256"/>
      <c r="J68" s="256"/>
      <c r="K68" s="256"/>
      <c r="L68" s="257"/>
      <c r="M68" s="257"/>
    </row>
    <row r="69" spans="1:14">
      <c r="A69" s="256"/>
      <c r="B69" s="256"/>
      <c r="C69" s="256"/>
      <c r="D69" s="256"/>
      <c r="E69" s="256"/>
      <c r="F69" s="256"/>
      <c r="G69" s="256"/>
      <c r="H69" s="256"/>
      <c r="I69" s="256"/>
      <c r="J69" s="256"/>
      <c r="K69" s="256"/>
      <c r="L69" s="257"/>
      <c r="M69" s="257"/>
    </row>
    <row r="70" spans="1:14">
      <c r="A70" s="256"/>
      <c r="B70" s="256"/>
      <c r="C70" s="256"/>
      <c r="D70" s="256"/>
      <c r="E70" s="256"/>
      <c r="F70" s="256"/>
      <c r="G70" s="256"/>
      <c r="H70" s="256"/>
      <c r="I70" s="256"/>
      <c r="J70" s="256"/>
      <c r="K70" s="256"/>
      <c r="L70" s="257"/>
      <c r="M70" s="257"/>
    </row>
    <row r="71" spans="1:14">
      <c r="A71" s="256"/>
      <c r="B71" s="256"/>
      <c r="C71" s="256"/>
      <c r="D71" s="256"/>
      <c r="E71" s="256"/>
      <c r="F71" s="256"/>
      <c r="G71" s="256"/>
      <c r="H71" s="256"/>
      <c r="I71" s="256"/>
      <c r="J71" s="256"/>
      <c r="K71" s="256"/>
      <c r="L71" s="257"/>
      <c r="M71" s="257"/>
    </row>
    <row r="72" spans="1:14">
      <c r="A72" s="256"/>
      <c r="B72" s="256"/>
      <c r="C72" s="256"/>
      <c r="D72" s="256"/>
      <c r="E72" s="256"/>
      <c r="F72" s="256"/>
      <c r="G72" s="256"/>
      <c r="H72" s="256"/>
      <c r="I72" s="256"/>
      <c r="J72" s="256"/>
      <c r="K72" s="256"/>
      <c r="L72" s="257"/>
      <c r="M72" s="257"/>
    </row>
    <row r="73" spans="1:14" s="2" customFormat="1" ht="10.199999999999999">
      <c r="A73" s="253" t="s">
        <v>82</v>
      </c>
      <c r="B73" s="253" t="s">
        <v>83</v>
      </c>
      <c r="C73" s="253" t="s">
        <v>84</v>
      </c>
      <c r="D73" s="253"/>
      <c r="E73" s="253"/>
      <c r="F73" s="253" t="s">
        <v>85</v>
      </c>
      <c r="G73" s="253"/>
      <c r="H73" s="253"/>
      <c r="I73" s="253"/>
      <c r="J73" s="253"/>
      <c r="K73" s="253"/>
      <c r="L73" s="253"/>
      <c r="M73" s="253" t="s">
        <v>86</v>
      </c>
      <c r="N73" s="96"/>
    </row>
    <row r="74" spans="1:14" s="2" customFormat="1" ht="30.6">
      <c r="A74" s="253"/>
      <c r="B74" s="253"/>
      <c r="C74" s="11" t="s">
        <v>87</v>
      </c>
      <c r="D74" s="11" t="s">
        <v>88</v>
      </c>
      <c r="E74" s="11" t="s">
        <v>89</v>
      </c>
      <c r="F74" s="11" t="s">
        <v>90</v>
      </c>
      <c r="G74" s="11" t="s">
        <v>91</v>
      </c>
      <c r="H74" s="11" t="s">
        <v>92</v>
      </c>
      <c r="I74" s="11" t="s">
        <v>93</v>
      </c>
      <c r="J74" s="11" t="s">
        <v>94</v>
      </c>
      <c r="K74" s="11" t="s">
        <v>95</v>
      </c>
      <c r="L74" s="11" t="s">
        <v>96</v>
      </c>
      <c r="M74" s="253"/>
      <c r="N74" s="99"/>
    </row>
    <row r="75" spans="1:14" ht="14.4">
      <c r="A75" s="62" t="s">
        <v>97</v>
      </c>
      <c r="B75" s="41">
        <v>11946</v>
      </c>
      <c r="C75" s="41">
        <v>5074</v>
      </c>
      <c r="D75" s="41">
        <v>6866</v>
      </c>
      <c r="E75" s="16"/>
      <c r="F75" s="41">
        <v>61</v>
      </c>
      <c r="G75" s="41">
        <v>10384</v>
      </c>
      <c r="H75" s="15"/>
      <c r="I75" s="41">
        <v>317</v>
      </c>
      <c r="J75" s="41">
        <v>67</v>
      </c>
      <c r="K75" s="41">
        <v>419</v>
      </c>
      <c r="L75" s="41">
        <v>186</v>
      </c>
      <c r="M75" s="265" t="s">
        <v>498</v>
      </c>
    </row>
    <row r="76" spans="1:14" ht="14.4">
      <c r="A76" s="62" t="s">
        <v>98</v>
      </c>
      <c r="B76" s="41">
        <v>278</v>
      </c>
      <c r="C76" s="41">
        <v>98</v>
      </c>
      <c r="D76" s="41">
        <v>180</v>
      </c>
      <c r="E76" s="16"/>
      <c r="F76" s="41">
        <v>7</v>
      </c>
      <c r="G76" s="41">
        <v>212</v>
      </c>
      <c r="H76" s="15"/>
      <c r="I76" s="41">
        <v>6</v>
      </c>
      <c r="J76" s="41">
        <v>2</v>
      </c>
      <c r="K76" s="41">
        <v>22</v>
      </c>
      <c r="L76" s="41">
        <v>7</v>
      </c>
      <c r="M76" s="266"/>
    </row>
    <row r="77" spans="1:14" ht="14.4">
      <c r="A77" s="62" t="s">
        <v>99</v>
      </c>
      <c r="B77" s="41">
        <v>397</v>
      </c>
      <c r="C77" s="41">
        <v>171</v>
      </c>
      <c r="D77" s="41">
        <v>224</v>
      </c>
      <c r="E77" s="16"/>
      <c r="F77" s="41">
        <v>7</v>
      </c>
      <c r="G77" s="41">
        <v>285</v>
      </c>
      <c r="H77" s="15"/>
      <c r="I77" s="41">
        <v>11</v>
      </c>
      <c r="J77" s="41">
        <v>7</v>
      </c>
      <c r="K77" s="41">
        <v>25</v>
      </c>
      <c r="L77" s="41">
        <v>3</v>
      </c>
      <c r="M77" s="266"/>
    </row>
    <row r="78" spans="1:14" ht="14.4">
      <c r="A78" s="62" t="s">
        <v>100</v>
      </c>
      <c r="B78" s="41">
        <v>13113</v>
      </c>
      <c r="C78" s="41">
        <v>5698</v>
      </c>
      <c r="D78" s="41">
        <v>7407</v>
      </c>
      <c r="E78" s="16"/>
      <c r="F78" s="41">
        <v>639</v>
      </c>
      <c r="G78" s="41">
        <v>10611</v>
      </c>
      <c r="H78" s="15"/>
      <c r="I78" s="41">
        <v>79</v>
      </c>
      <c r="J78" s="41">
        <v>165</v>
      </c>
      <c r="K78" s="41">
        <v>559</v>
      </c>
      <c r="L78" s="41">
        <v>179</v>
      </c>
      <c r="M78" s="266"/>
    </row>
    <row r="79" spans="1:14" ht="14.4">
      <c r="A79" s="62" t="s">
        <v>101</v>
      </c>
      <c r="B79" s="41">
        <v>146</v>
      </c>
      <c r="C79" s="41">
        <v>54</v>
      </c>
      <c r="D79" s="41">
        <v>92</v>
      </c>
      <c r="E79" s="16"/>
      <c r="F79" s="41">
        <v>3</v>
      </c>
      <c r="G79" s="41">
        <v>109</v>
      </c>
      <c r="H79" s="15"/>
      <c r="I79" s="41">
        <v>4</v>
      </c>
      <c r="J79" s="41"/>
      <c r="K79" s="41">
        <v>14</v>
      </c>
      <c r="L79" s="41">
        <v>2</v>
      </c>
      <c r="M79" s="266"/>
    </row>
    <row r="80" spans="1:14" ht="14.4">
      <c r="A80" s="62" t="s">
        <v>102</v>
      </c>
      <c r="B80" s="41">
        <v>24385</v>
      </c>
      <c r="C80" s="41">
        <v>10708</v>
      </c>
      <c r="D80" s="41">
        <v>13662</v>
      </c>
      <c r="E80" s="16"/>
      <c r="F80" s="41">
        <v>36</v>
      </c>
      <c r="G80" s="41">
        <v>21309</v>
      </c>
      <c r="H80" s="15"/>
      <c r="I80" s="41">
        <v>453</v>
      </c>
      <c r="J80" s="41">
        <v>107</v>
      </c>
      <c r="K80" s="41">
        <v>976</v>
      </c>
      <c r="L80" s="41">
        <v>201</v>
      </c>
      <c r="M80" s="266"/>
    </row>
    <row r="81" spans="1:14" ht="14.4">
      <c r="A81" s="62" t="s">
        <v>103</v>
      </c>
      <c r="B81" s="41">
        <v>37095</v>
      </c>
      <c r="C81" s="41">
        <v>17015</v>
      </c>
      <c r="D81" s="41">
        <v>20054</v>
      </c>
      <c r="E81" s="16"/>
      <c r="F81" s="41">
        <v>188</v>
      </c>
      <c r="G81" s="41">
        <v>32029</v>
      </c>
      <c r="H81" s="15"/>
      <c r="I81" s="41">
        <v>1147</v>
      </c>
      <c r="J81" s="41">
        <v>338</v>
      </c>
      <c r="K81" s="41">
        <v>1575</v>
      </c>
      <c r="L81" s="41">
        <v>540</v>
      </c>
      <c r="M81" s="266"/>
    </row>
    <row r="82" spans="1:14" ht="14.4">
      <c r="A82" s="62" t="s">
        <v>104</v>
      </c>
      <c r="B82" s="41">
        <v>6673</v>
      </c>
      <c r="C82" s="41">
        <v>2630</v>
      </c>
      <c r="D82" s="41">
        <v>4037</v>
      </c>
      <c r="E82" s="16"/>
      <c r="F82" s="41">
        <v>150</v>
      </c>
      <c r="G82" s="41">
        <v>5550</v>
      </c>
      <c r="H82" s="15"/>
      <c r="I82" s="41">
        <v>46</v>
      </c>
      <c r="J82" s="41">
        <v>287</v>
      </c>
      <c r="K82" s="41">
        <v>273</v>
      </c>
      <c r="L82" s="41">
        <v>85</v>
      </c>
      <c r="M82" s="267"/>
    </row>
    <row r="83" spans="1:14" ht="14.4">
      <c r="A83" s="129"/>
      <c r="B83" s="131">
        <f>SUM(B75:B82)</f>
        <v>94033</v>
      </c>
      <c r="C83" s="130">
        <f>SUM(C75:C82)</f>
        <v>41448</v>
      </c>
      <c r="D83" s="130">
        <f>SUM(D75:D82)</f>
        <v>52522</v>
      </c>
      <c r="E83" s="132">
        <f>SUM(C83:D83)</f>
        <v>93970</v>
      </c>
      <c r="F83" s="130">
        <f>SUM(F75:F82)</f>
        <v>1091</v>
      </c>
      <c r="G83" s="130">
        <f t="shared" ref="G83:L83" si="0">SUM(G75:G82)</f>
        <v>80489</v>
      </c>
      <c r="H83" s="130">
        <f t="shared" si="0"/>
        <v>0</v>
      </c>
      <c r="I83" s="130">
        <f t="shared" si="0"/>
        <v>2063</v>
      </c>
      <c r="J83" s="130">
        <f t="shared" si="0"/>
        <v>973</v>
      </c>
      <c r="K83" s="130">
        <f t="shared" si="0"/>
        <v>3863</v>
      </c>
      <c r="L83" s="130">
        <f t="shared" si="0"/>
        <v>1203</v>
      </c>
      <c r="M83" s="133">
        <f>SUM(F83:L83)</f>
        <v>89682</v>
      </c>
    </row>
    <row r="84" spans="1:14">
      <c r="A84" s="9"/>
      <c r="B84" s="9"/>
      <c r="C84" s="9"/>
      <c r="D84" s="10"/>
      <c r="E84" s="17"/>
      <c r="F84" s="10"/>
      <c r="G84" s="17"/>
      <c r="H84" s="10"/>
      <c r="I84" s="17"/>
      <c r="J84" s="10"/>
      <c r="K84" s="17"/>
      <c r="L84" s="17"/>
      <c r="M84" s="17"/>
    </row>
    <row r="85" spans="1:14">
      <c r="A85" s="8" t="s">
        <v>105</v>
      </c>
      <c r="B85" s="9"/>
      <c r="C85" s="9"/>
      <c r="D85" s="10"/>
      <c r="E85" s="17"/>
      <c r="F85" s="10"/>
      <c r="G85" s="17"/>
      <c r="H85" s="10"/>
      <c r="I85" s="17"/>
      <c r="J85" s="10"/>
      <c r="K85" s="17"/>
      <c r="L85" s="17"/>
      <c r="M85" s="17"/>
    </row>
    <row r="86" spans="1:14" ht="30.6" customHeight="1">
      <c r="A86" s="258" t="s">
        <v>106</v>
      </c>
      <c r="B86" s="258"/>
      <c r="C86" s="13" t="s">
        <v>107</v>
      </c>
      <c r="D86" s="258" t="s">
        <v>108</v>
      </c>
      <c r="E86" s="258"/>
      <c r="F86" s="258"/>
      <c r="G86" s="259" t="s">
        <v>109</v>
      </c>
      <c r="H86" s="259"/>
      <c r="I86" s="259"/>
      <c r="J86" s="259"/>
      <c r="K86" s="259"/>
      <c r="L86" s="260" t="s">
        <v>110</v>
      </c>
      <c r="M86" s="260"/>
    </row>
    <row r="87" spans="1:14" ht="20.25" customHeight="1">
      <c r="A87" s="261" t="s">
        <v>111</v>
      </c>
      <c r="B87" s="261"/>
      <c r="C87" s="51" t="s">
        <v>112</v>
      </c>
      <c r="D87" s="262" t="s">
        <v>113</v>
      </c>
      <c r="E87" s="262"/>
      <c r="F87" s="263"/>
      <c r="G87" s="262" t="s">
        <v>114</v>
      </c>
      <c r="H87" s="262"/>
      <c r="I87" s="262"/>
      <c r="J87" s="262"/>
      <c r="K87" s="263"/>
      <c r="L87" s="264"/>
      <c r="M87" s="264"/>
      <c r="N87" s="91"/>
    </row>
    <row r="88" spans="1:14" ht="20.25" customHeight="1">
      <c r="A88" s="261" t="s">
        <v>115</v>
      </c>
      <c r="B88" s="261"/>
      <c r="C88" s="52" t="s">
        <v>116</v>
      </c>
      <c r="D88" s="262" t="s">
        <v>117</v>
      </c>
      <c r="E88" s="262"/>
      <c r="F88" s="268"/>
      <c r="G88" s="269" t="s">
        <v>117</v>
      </c>
      <c r="H88" s="269"/>
      <c r="I88" s="269"/>
      <c r="J88" s="269"/>
      <c r="K88" s="270"/>
      <c r="L88" s="264"/>
      <c r="M88" s="264"/>
      <c r="N88" s="92"/>
    </row>
    <row r="89" spans="1:14" ht="20.25" customHeight="1">
      <c r="A89" s="261" t="s">
        <v>118</v>
      </c>
      <c r="B89" s="261"/>
      <c r="C89" s="53" t="s">
        <v>112</v>
      </c>
      <c r="D89" s="262" t="s">
        <v>119</v>
      </c>
      <c r="E89" s="262"/>
      <c r="F89" s="268"/>
      <c r="G89" s="262" t="s">
        <v>120</v>
      </c>
      <c r="H89" s="262"/>
      <c r="I89" s="262"/>
      <c r="J89" s="262"/>
      <c r="K89" s="263"/>
      <c r="L89" s="264"/>
      <c r="M89" s="264"/>
      <c r="N89" s="92"/>
    </row>
    <row r="90" spans="1:14" ht="20.25" customHeight="1">
      <c r="A90" s="261" t="s">
        <v>121</v>
      </c>
      <c r="B90" s="261"/>
      <c r="C90" s="53" t="s">
        <v>112</v>
      </c>
      <c r="D90" s="262" t="s">
        <v>122</v>
      </c>
      <c r="E90" s="262"/>
      <c r="F90" s="268"/>
      <c r="G90" s="262" t="s">
        <v>123</v>
      </c>
      <c r="H90" s="262"/>
      <c r="I90" s="262"/>
      <c r="J90" s="262"/>
      <c r="K90" s="263"/>
      <c r="L90" s="264"/>
      <c r="M90" s="264"/>
      <c r="N90" s="92"/>
    </row>
    <row r="91" spans="1:14" ht="20.25" customHeight="1">
      <c r="A91" s="261" t="s">
        <v>124</v>
      </c>
      <c r="B91" s="261"/>
      <c r="C91" s="52" t="s">
        <v>116</v>
      </c>
      <c r="D91" s="262" t="s">
        <v>117</v>
      </c>
      <c r="E91" s="262"/>
      <c r="F91" s="268"/>
      <c r="G91" s="269" t="s">
        <v>117</v>
      </c>
      <c r="H91" s="269"/>
      <c r="I91" s="269"/>
      <c r="J91" s="269"/>
      <c r="K91" s="270"/>
      <c r="L91" s="271"/>
      <c r="M91" s="271"/>
      <c r="N91" s="92"/>
    </row>
    <row r="92" spans="1:14">
      <c r="A92" s="18"/>
      <c r="B92" s="18"/>
      <c r="C92" s="19"/>
      <c r="D92" s="20"/>
      <c r="E92" s="20"/>
      <c r="F92" s="20"/>
      <c r="G92" s="21"/>
      <c r="H92" s="21"/>
      <c r="I92" s="21"/>
      <c r="J92" s="21"/>
      <c r="K92" s="21"/>
      <c r="L92" s="21"/>
      <c r="M92" s="21"/>
    </row>
    <row r="93" spans="1:14">
      <c r="A93" s="8" t="s">
        <v>125</v>
      </c>
    </row>
    <row r="94" spans="1:14">
      <c r="A94" s="272" t="s">
        <v>126</v>
      </c>
      <c r="B94" s="272"/>
      <c r="C94" s="272"/>
      <c r="D94" s="272"/>
      <c r="E94" s="272"/>
      <c r="F94" s="272"/>
      <c r="G94" s="272"/>
      <c r="H94" s="272"/>
      <c r="I94" s="22" t="s">
        <v>127</v>
      </c>
      <c r="J94" s="272" t="s">
        <v>128</v>
      </c>
      <c r="K94" s="272"/>
      <c r="L94" s="272"/>
      <c r="M94" s="272"/>
      <c r="N94" s="97"/>
    </row>
    <row r="95" spans="1:14">
      <c r="A95" s="261" t="s">
        <v>129</v>
      </c>
      <c r="B95" s="261"/>
      <c r="C95" s="261"/>
      <c r="D95" s="261"/>
      <c r="E95" s="261"/>
      <c r="F95" s="261"/>
      <c r="G95" s="261"/>
      <c r="H95" s="261"/>
      <c r="I95" s="23" t="s">
        <v>130</v>
      </c>
      <c r="J95" s="273" t="s">
        <v>455</v>
      </c>
      <c r="K95" s="274"/>
      <c r="L95" s="274"/>
      <c r="M95" s="274"/>
    </row>
    <row r="96" spans="1:14">
      <c r="A96" s="261" t="s">
        <v>131</v>
      </c>
      <c r="B96" s="261"/>
      <c r="C96" s="261"/>
      <c r="D96" s="261"/>
      <c r="E96" s="261"/>
      <c r="F96" s="261"/>
      <c r="G96" s="261"/>
      <c r="H96" s="261"/>
      <c r="I96" s="23" t="s">
        <v>130</v>
      </c>
      <c r="J96" s="273" t="s">
        <v>455</v>
      </c>
      <c r="K96" s="274"/>
      <c r="L96" s="274"/>
      <c r="M96" s="274"/>
    </row>
    <row r="97" spans="1:14">
      <c r="A97" s="18"/>
      <c r="B97" s="18"/>
      <c r="C97" s="18"/>
      <c r="D97" s="18"/>
      <c r="E97" s="18"/>
      <c r="F97" s="18"/>
      <c r="G97" s="18"/>
      <c r="H97" s="18"/>
      <c r="J97" s="32"/>
    </row>
    <row r="98" spans="1:14">
      <c r="A98" s="8" t="s">
        <v>132</v>
      </c>
    </row>
    <row r="99" spans="1:14" ht="31.2">
      <c r="A99" s="272" t="s">
        <v>133</v>
      </c>
      <c r="B99" s="272"/>
      <c r="C99" s="272"/>
      <c r="D99" s="272"/>
      <c r="E99" s="272"/>
      <c r="F99" s="272"/>
      <c r="G99" s="272"/>
      <c r="H99" s="22" t="s">
        <v>107</v>
      </c>
      <c r="I99" s="22" t="s">
        <v>134</v>
      </c>
      <c r="J99" s="272" t="s">
        <v>128</v>
      </c>
      <c r="K99" s="272"/>
      <c r="L99" s="272"/>
      <c r="M99" s="272"/>
      <c r="N99" s="96"/>
    </row>
    <row r="100" spans="1:14" ht="14.4">
      <c r="A100" s="261" t="s">
        <v>135</v>
      </c>
      <c r="B100" s="261"/>
      <c r="C100" s="261"/>
      <c r="D100" s="261"/>
      <c r="E100" s="261"/>
      <c r="F100" s="261"/>
      <c r="G100" s="261"/>
      <c r="H100" s="134" t="s">
        <v>500</v>
      </c>
      <c r="I100" s="23">
        <v>1</v>
      </c>
      <c r="J100" s="275" t="s">
        <v>501</v>
      </c>
      <c r="K100" s="271"/>
      <c r="L100" s="271"/>
      <c r="M100" s="271"/>
    </row>
    <row r="101" spans="1:14">
      <c r="A101" s="261" t="s">
        <v>137</v>
      </c>
      <c r="B101" s="261"/>
      <c r="C101" s="261"/>
      <c r="D101" s="261" t="s">
        <v>138</v>
      </c>
      <c r="E101" s="261"/>
      <c r="F101" s="261"/>
      <c r="G101" s="261"/>
      <c r="H101" s="49" t="s">
        <v>136</v>
      </c>
      <c r="I101" s="23"/>
      <c r="J101" s="271"/>
      <c r="K101" s="271"/>
      <c r="L101" s="271"/>
      <c r="M101" s="271"/>
    </row>
    <row r="102" spans="1:14">
      <c r="A102" s="276" t="s">
        <v>139</v>
      </c>
      <c r="B102" s="276"/>
      <c r="C102" s="276"/>
      <c r="D102" s="276" t="s">
        <v>138</v>
      </c>
      <c r="E102" s="276"/>
      <c r="F102" s="276"/>
      <c r="G102" s="276"/>
      <c r="H102" s="49" t="s">
        <v>136</v>
      </c>
      <c r="I102" s="23"/>
      <c r="J102" s="271"/>
      <c r="K102" s="271"/>
      <c r="L102" s="271"/>
      <c r="M102" s="271"/>
    </row>
    <row r="103" spans="1:14">
      <c r="A103" s="276" t="s">
        <v>140</v>
      </c>
      <c r="B103" s="276"/>
      <c r="C103" s="276"/>
      <c r="D103" s="276" t="s">
        <v>138</v>
      </c>
      <c r="E103" s="276"/>
      <c r="F103" s="276"/>
      <c r="G103" s="276"/>
      <c r="H103" s="49" t="s">
        <v>136</v>
      </c>
      <c r="I103" s="23"/>
      <c r="J103" s="271"/>
      <c r="K103" s="271"/>
      <c r="L103" s="271"/>
      <c r="M103" s="271"/>
    </row>
    <row r="104" spans="1:14">
      <c r="A104" s="276" t="s">
        <v>141</v>
      </c>
      <c r="B104" s="276"/>
      <c r="C104" s="276"/>
      <c r="D104" s="276" t="s">
        <v>138</v>
      </c>
      <c r="E104" s="276"/>
      <c r="F104" s="276"/>
      <c r="G104" s="276"/>
      <c r="H104" s="49" t="s">
        <v>136</v>
      </c>
      <c r="I104" s="23"/>
      <c r="J104" s="271"/>
      <c r="K104" s="271"/>
      <c r="L104" s="271"/>
      <c r="M104" s="271"/>
    </row>
    <row r="105" spans="1:14">
      <c r="A105" s="276" t="s">
        <v>142</v>
      </c>
      <c r="B105" s="276"/>
      <c r="C105" s="276"/>
      <c r="D105" s="276" t="s">
        <v>138</v>
      </c>
      <c r="E105" s="276"/>
      <c r="F105" s="276"/>
      <c r="G105" s="276"/>
      <c r="H105" s="49" t="s">
        <v>136</v>
      </c>
      <c r="I105" s="23"/>
      <c r="J105" s="271"/>
      <c r="K105" s="271"/>
      <c r="L105" s="271"/>
      <c r="M105" s="271"/>
    </row>
    <row r="107" spans="1:14">
      <c r="A107" s="8" t="s">
        <v>143</v>
      </c>
    </row>
    <row r="108" spans="1:14" ht="15.6">
      <c r="A108" s="272" t="s">
        <v>144</v>
      </c>
      <c r="B108" s="272"/>
      <c r="C108" s="272"/>
      <c r="D108" s="272"/>
      <c r="E108" s="272"/>
      <c r="F108" s="272"/>
      <c r="G108" s="272"/>
      <c r="H108" s="22" t="s">
        <v>107</v>
      </c>
      <c r="I108" s="22" t="s">
        <v>145</v>
      </c>
      <c r="J108" s="272" t="s">
        <v>128</v>
      </c>
      <c r="K108" s="272"/>
      <c r="L108" s="272"/>
      <c r="M108" s="272"/>
      <c r="N108" s="96"/>
    </row>
    <row r="109" spans="1:14">
      <c r="A109" s="261" t="s">
        <v>146</v>
      </c>
      <c r="B109" s="261"/>
      <c r="C109" s="261"/>
      <c r="D109" s="261"/>
      <c r="E109" s="261"/>
      <c r="F109" s="261"/>
      <c r="G109" s="261"/>
      <c r="H109" s="49" t="s">
        <v>136</v>
      </c>
      <c r="I109" s="23"/>
      <c r="J109" s="271"/>
      <c r="K109" s="271"/>
      <c r="L109" s="271"/>
      <c r="M109" s="271"/>
    </row>
    <row r="110" spans="1:14">
      <c r="A110" s="261" t="s">
        <v>147</v>
      </c>
      <c r="B110" s="261"/>
      <c r="C110" s="261"/>
      <c r="D110" s="261"/>
      <c r="E110" s="261"/>
      <c r="F110" s="261"/>
      <c r="G110" s="261"/>
      <c r="H110" s="49" t="s">
        <v>136</v>
      </c>
      <c r="I110" s="23"/>
      <c r="J110" s="271"/>
      <c r="K110" s="271"/>
      <c r="L110" s="271"/>
      <c r="M110" s="271"/>
    </row>
    <row r="111" spans="1:14">
      <c r="A111" s="261" t="s">
        <v>148</v>
      </c>
      <c r="B111" s="261"/>
      <c r="C111" s="261"/>
      <c r="D111" s="261"/>
      <c r="E111" s="261"/>
      <c r="F111" s="261"/>
      <c r="G111" s="261"/>
      <c r="H111" s="49" t="s">
        <v>136</v>
      </c>
      <c r="I111" s="23"/>
      <c r="J111" s="271"/>
      <c r="K111" s="271"/>
      <c r="L111" s="271"/>
      <c r="M111" s="271"/>
    </row>
    <row r="112" spans="1:14">
      <c r="A112" s="261" t="s">
        <v>149</v>
      </c>
      <c r="B112" s="261"/>
      <c r="C112" s="261"/>
      <c r="D112" s="261"/>
      <c r="E112" s="261"/>
      <c r="F112" s="261"/>
      <c r="G112" s="261"/>
      <c r="H112" s="49" t="s">
        <v>136</v>
      </c>
      <c r="I112" s="23"/>
      <c r="J112" s="271"/>
      <c r="K112" s="271"/>
      <c r="L112" s="271"/>
      <c r="M112" s="271"/>
    </row>
    <row r="113" spans="1:14">
      <c r="A113" s="261" t="s">
        <v>142</v>
      </c>
      <c r="B113" s="261"/>
      <c r="C113" s="261"/>
      <c r="D113" s="261"/>
      <c r="E113" s="261"/>
      <c r="F113" s="261"/>
      <c r="G113" s="261"/>
      <c r="H113" s="49" t="s">
        <v>136</v>
      </c>
      <c r="I113" s="23"/>
      <c r="J113" s="271"/>
      <c r="K113" s="271"/>
      <c r="L113" s="271"/>
      <c r="M113" s="271"/>
    </row>
    <row r="114" spans="1:14">
      <c r="A114" s="7"/>
    </row>
    <row r="115" spans="1:14">
      <c r="A115" s="8" t="s">
        <v>150</v>
      </c>
    </row>
    <row r="116" spans="1:14" ht="24.75" customHeight="1">
      <c r="A116" s="22" t="s">
        <v>151</v>
      </c>
      <c r="B116" s="272" t="s">
        <v>152</v>
      </c>
      <c r="C116" s="272"/>
      <c r="D116" s="272"/>
      <c r="E116" s="24" t="s">
        <v>153</v>
      </c>
      <c r="F116" s="272" t="s">
        <v>154</v>
      </c>
      <c r="G116" s="272"/>
      <c r="H116" s="272"/>
      <c r="I116" s="272"/>
      <c r="J116" s="277" t="s">
        <v>128</v>
      </c>
      <c r="K116" s="277"/>
      <c r="L116" s="277"/>
      <c r="M116" s="277"/>
      <c r="N116" s="97"/>
    </row>
    <row r="117" spans="1:14" ht="43.2" customHeight="1">
      <c r="A117" s="25" t="s">
        <v>155</v>
      </c>
      <c r="B117" s="261" t="s">
        <v>156</v>
      </c>
      <c r="C117" s="261"/>
      <c r="D117" s="261"/>
      <c r="E117" s="26" t="s">
        <v>130</v>
      </c>
      <c r="F117" s="278" t="s">
        <v>157</v>
      </c>
      <c r="G117" s="279"/>
      <c r="H117" s="279"/>
      <c r="I117" s="280"/>
      <c r="J117" s="275"/>
      <c r="K117" s="271"/>
      <c r="L117" s="271"/>
      <c r="M117" s="271"/>
    </row>
    <row r="118" spans="1:14" ht="43.2" customHeight="1">
      <c r="A118" s="25" t="s">
        <v>155</v>
      </c>
      <c r="B118" s="261" t="s">
        <v>158</v>
      </c>
      <c r="C118" s="261"/>
      <c r="D118" s="261"/>
      <c r="E118" s="26" t="s">
        <v>130</v>
      </c>
      <c r="F118" s="278" t="s">
        <v>159</v>
      </c>
      <c r="G118" s="279"/>
      <c r="H118" s="279"/>
      <c r="I118" s="280"/>
      <c r="J118" s="271"/>
      <c r="K118" s="271"/>
      <c r="L118" s="271"/>
      <c r="M118" s="271"/>
    </row>
    <row r="119" spans="1:14" ht="43.2" customHeight="1">
      <c r="A119" s="25" t="s">
        <v>160</v>
      </c>
      <c r="B119" s="261" t="s">
        <v>161</v>
      </c>
      <c r="C119" s="261"/>
      <c r="D119" s="261"/>
      <c r="E119" s="26" t="s">
        <v>130</v>
      </c>
      <c r="F119" s="281" t="s">
        <v>162</v>
      </c>
      <c r="G119" s="282"/>
      <c r="H119" s="282"/>
      <c r="I119" s="283"/>
      <c r="J119" s="271"/>
      <c r="K119" s="271"/>
      <c r="L119" s="271"/>
      <c r="M119" s="271"/>
    </row>
    <row r="120" spans="1:14" ht="43.2" customHeight="1">
      <c r="A120" s="25" t="s">
        <v>160</v>
      </c>
      <c r="B120" s="261" t="s">
        <v>163</v>
      </c>
      <c r="C120" s="261"/>
      <c r="D120" s="261"/>
      <c r="E120" s="26" t="s">
        <v>130</v>
      </c>
      <c r="F120" s="278" t="s">
        <v>164</v>
      </c>
      <c r="G120" s="279"/>
      <c r="H120" s="279"/>
      <c r="I120" s="280"/>
      <c r="J120" s="271"/>
      <c r="K120" s="271"/>
      <c r="L120" s="271"/>
      <c r="M120" s="271"/>
    </row>
    <row r="121" spans="1:14" ht="43.2" customHeight="1">
      <c r="A121" s="25" t="s">
        <v>160</v>
      </c>
      <c r="B121" s="261" t="s">
        <v>165</v>
      </c>
      <c r="C121" s="261"/>
      <c r="D121" s="261"/>
      <c r="E121" s="26" t="s">
        <v>130</v>
      </c>
      <c r="F121" s="278" t="s">
        <v>166</v>
      </c>
      <c r="G121" s="279"/>
      <c r="H121" s="279"/>
      <c r="I121" s="280"/>
      <c r="J121" s="271"/>
      <c r="K121" s="271"/>
      <c r="L121" s="271"/>
      <c r="M121" s="271"/>
    </row>
    <row r="122" spans="1:14" ht="43.2" customHeight="1">
      <c r="A122" s="25" t="s">
        <v>160</v>
      </c>
      <c r="B122" s="261" t="s">
        <v>167</v>
      </c>
      <c r="C122" s="261"/>
      <c r="D122" s="261"/>
      <c r="E122" s="26" t="s">
        <v>130</v>
      </c>
      <c r="F122" s="278" t="s">
        <v>168</v>
      </c>
      <c r="G122" s="279"/>
      <c r="H122" s="279"/>
      <c r="I122" s="280"/>
      <c r="J122" s="284" t="s">
        <v>456</v>
      </c>
      <c r="K122" s="285"/>
      <c r="L122" s="285"/>
      <c r="M122" s="285"/>
    </row>
    <row r="123" spans="1:14" ht="43.2" customHeight="1">
      <c r="A123" s="25" t="s">
        <v>160</v>
      </c>
      <c r="B123" s="261" t="s">
        <v>169</v>
      </c>
      <c r="C123" s="261"/>
      <c r="D123" s="261"/>
      <c r="E123" s="26" t="s">
        <v>130</v>
      </c>
      <c r="F123" s="278" t="s">
        <v>170</v>
      </c>
      <c r="G123" s="279"/>
      <c r="H123" s="279"/>
      <c r="I123" s="280"/>
      <c r="J123" s="271"/>
      <c r="K123" s="271"/>
      <c r="L123" s="271"/>
      <c r="M123" s="271"/>
    </row>
    <row r="124" spans="1:14" ht="43.2" customHeight="1">
      <c r="A124" s="25" t="s">
        <v>171</v>
      </c>
      <c r="B124" s="261" t="s">
        <v>172</v>
      </c>
      <c r="C124" s="261"/>
      <c r="D124" s="261"/>
      <c r="E124" s="26" t="s">
        <v>130</v>
      </c>
      <c r="F124" s="278" t="s">
        <v>173</v>
      </c>
      <c r="G124" s="279"/>
      <c r="H124" s="279"/>
      <c r="I124" s="280"/>
      <c r="J124" s="271"/>
      <c r="K124" s="271"/>
      <c r="L124" s="271"/>
      <c r="M124" s="271"/>
    </row>
    <row r="125" spans="1:14" ht="43.2" customHeight="1">
      <c r="A125" s="25" t="s">
        <v>171</v>
      </c>
      <c r="B125" s="261" t="s">
        <v>174</v>
      </c>
      <c r="C125" s="261"/>
      <c r="D125" s="261"/>
      <c r="E125" s="26" t="s">
        <v>130</v>
      </c>
      <c r="F125" s="278" t="s">
        <v>175</v>
      </c>
      <c r="G125" s="279"/>
      <c r="H125" s="279"/>
      <c r="I125" s="280"/>
      <c r="J125" s="271"/>
      <c r="K125" s="271"/>
      <c r="L125" s="271"/>
      <c r="M125" s="271"/>
    </row>
    <row r="126" spans="1:14" ht="43.2" customHeight="1">
      <c r="A126" s="25" t="s">
        <v>171</v>
      </c>
      <c r="B126" s="261" t="s">
        <v>176</v>
      </c>
      <c r="C126" s="261"/>
      <c r="D126" s="261"/>
      <c r="E126" s="26" t="s">
        <v>130</v>
      </c>
      <c r="F126" s="278" t="s">
        <v>177</v>
      </c>
      <c r="G126" s="279"/>
      <c r="H126" s="279"/>
      <c r="I126" s="280"/>
      <c r="J126" s="271"/>
      <c r="K126" s="271"/>
      <c r="L126" s="271"/>
      <c r="M126" s="271"/>
    </row>
    <row r="127" spans="1:14" ht="43.2" customHeight="1">
      <c r="A127" s="25" t="s">
        <v>171</v>
      </c>
      <c r="B127" s="261" t="s">
        <v>178</v>
      </c>
      <c r="C127" s="261"/>
      <c r="D127" s="261"/>
      <c r="E127" s="26" t="s">
        <v>130</v>
      </c>
      <c r="F127" s="278" t="s">
        <v>179</v>
      </c>
      <c r="G127" s="279"/>
      <c r="H127" s="279"/>
      <c r="I127" s="280"/>
      <c r="J127" s="271"/>
      <c r="K127" s="271"/>
      <c r="L127" s="271"/>
      <c r="M127" s="271"/>
    </row>
    <row r="128" spans="1:14" ht="43.2" customHeight="1">
      <c r="A128" s="25" t="s">
        <v>171</v>
      </c>
      <c r="B128" s="261" t="s">
        <v>180</v>
      </c>
      <c r="C128" s="261"/>
      <c r="D128" s="261"/>
      <c r="E128" s="26" t="s">
        <v>130</v>
      </c>
      <c r="F128" s="278" t="s">
        <v>181</v>
      </c>
      <c r="G128" s="279"/>
      <c r="H128" s="279"/>
      <c r="I128" s="280"/>
      <c r="J128" s="271"/>
      <c r="K128" s="271"/>
      <c r="L128" s="271"/>
      <c r="M128" s="271"/>
    </row>
    <row r="129" spans="1:14" ht="43.2" customHeight="1">
      <c r="A129" s="25" t="s">
        <v>182</v>
      </c>
      <c r="B129" s="261" t="s">
        <v>183</v>
      </c>
      <c r="C129" s="261"/>
      <c r="D129" s="261"/>
      <c r="E129" s="26" t="s">
        <v>130</v>
      </c>
      <c r="F129" s="278" t="s">
        <v>184</v>
      </c>
      <c r="G129" s="279"/>
      <c r="H129" s="279"/>
      <c r="I129" s="280"/>
      <c r="J129" s="271"/>
      <c r="K129" s="271"/>
      <c r="L129" s="271"/>
      <c r="M129" s="271"/>
    </row>
    <row r="130" spans="1:14" ht="79.2" customHeight="1">
      <c r="A130" s="286" t="s">
        <v>185</v>
      </c>
      <c r="B130" s="286"/>
      <c r="C130" s="286"/>
      <c r="D130" s="287" t="s">
        <v>457</v>
      </c>
      <c r="E130" s="288"/>
      <c r="F130" s="288"/>
      <c r="G130" s="288"/>
      <c r="H130" s="288"/>
      <c r="I130" s="288"/>
      <c r="J130" s="288"/>
      <c r="K130" s="288"/>
      <c r="L130" s="288"/>
      <c r="M130" s="289"/>
    </row>
    <row r="131" spans="1:14">
      <c r="A131" s="27"/>
    </row>
    <row r="132" spans="1:14">
      <c r="A132" s="8" t="s">
        <v>186</v>
      </c>
    </row>
    <row r="133" spans="1:14" ht="24.75" customHeight="1">
      <c r="A133" s="258" t="s">
        <v>187</v>
      </c>
      <c r="B133" s="258"/>
      <c r="C133" s="258"/>
      <c r="D133" s="258"/>
      <c r="E133" s="22" t="s">
        <v>188</v>
      </c>
      <c r="F133" s="290" t="s">
        <v>84</v>
      </c>
      <c r="G133" s="291"/>
      <c r="H133" s="292"/>
      <c r="I133" s="290" t="s">
        <v>189</v>
      </c>
      <c r="J133" s="291"/>
      <c r="K133" s="291"/>
      <c r="L133" s="291"/>
      <c r="M133" s="292"/>
      <c r="N133" s="97" t="s">
        <v>190</v>
      </c>
    </row>
    <row r="134" spans="1:14">
      <c r="A134" s="366">
        <v>45069</v>
      </c>
      <c r="B134" s="367"/>
      <c r="C134" s="367"/>
      <c r="D134" s="368"/>
      <c r="E134" s="364">
        <v>236</v>
      </c>
      <c r="F134" s="28" t="s">
        <v>87</v>
      </c>
      <c r="G134" s="28" t="s">
        <v>88</v>
      </c>
      <c r="H134" s="28" t="s">
        <v>89</v>
      </c>
      <c r="I134" s="28" t="s">
        <v>191</v>
      </c>
      <c r="J134" s="28" t="s">
        <v>192</v>
      </c>
      <c r="K134" s="28" t="s">
        <v>193</v>
      </c>
      <c r="L134" s="28" t="s">
        <v>194</v>
      </c>
      <c r="M134" s="28" t="s">
        <v>195</v>
      </c>
    </row>
    <row r="135" spans="1:14">
      <c r="A135" s="369"/>
      <c r="B135" s="370"/>
      <c r="C135" s="370"/>
      <c r="D135" s="371"/>
      <c r="E135" s="365"/>
      <c r="F135" s="124">
        <v>112</v>
      </c>
      <c r="G135" s="124">
        <v>124</v>
      </c>
      <c r="H135" s="124"/>
      <c r="I135" s="124"/>
      <c r="J135" s="124">
        <v>236</v>
      </c>
      <c r="K135" s="29"/>
      <c r="L135" s="29"/>
      <c r="M135" s="29"/>
    </row>
    <row r="136" spans="1:14">
      <c r="A136" s="30"/>
      <c r="B136" s="30"/>
      <c r="C136" s="30"/>
      <c r="D136" s="30"/>
      <c r="E136" s="30"/>
      <c r="F136" s="31"/>
      <c r="G136" s="31"/>
      <c r="H136" s="31"/>
      <c r="I136" s="31"/>
      <c r="J136" s="31"/>
      <c r="K136" s="31"/>
      <c r="L136" s="31"/>
      <c r="M136" s="31"/>
    </row>
    <row r="137" spans="1:14">
      <c r="A137" s="8" t="s">
        <v>196</v>
      </c>
      <c r="B137" s="30"/>
      <c r="C137" s="30"/>
      <c r="D137" s="30"/>
      <c r="E137" s="30"/>
      <c r="F137" s="31"/>
      <c r="G137" s="31"/>
      <c r="H137" s="31"/>
      <c r="I137" s="31"/>
      <c r="J137" s="31"/>
      <c r="K137" s="31"/>
      <c r="L137" s="31"/>
      <c r="M137" s="31"/>
    </row>
    <row r="138" spans="1:14">
      <c r="A138" s="253" t="s">
        <v>197</v>
      </c>
      <c r="B138" s="253"/>
      <c r="C138" s="253"/>
      <c r="D138" s="253"/>
      <c r="E138" s="11" t="s">
        <v>107</v>
      </c>
      <c r="F138" s="253" t="s">
        <v>198</v>
      </c>
      <c r="G138" s="253"/>
      <c r="H138" s="253"/>
      <c r="I138" s="253"/>
      <c r="J138" s="253" t="s">
        <v>199</v>
      </c>
      <c r="K138" s="253"/>
      <c r="L138" s="253"/>
      <c r="M138" s="253"/>
    </row>
    <row r="139" spans="1:14" ht="409.5" customHeight="1">
      <c r="A139" s="293" t="s">
        <v>200</v>
      </c>
      <c r="B139" s="294"/>
      <c r="C139" s="294"/>
      <c r="D139" s="295"/>
      <c r="E139" s="93" t="s">
        <v>130</v>
      </c>
      <c r="F139" s="296" t="s">
        <v>201</v>
      </c>
      <c r="G139" s="297"/>
      <c r="H139" s="297"/>
      <c r="I139" s="297"/>
      <c r="J139" s="293" t="s">
        <v>202</v>
      </c>
      <c r="K139" s="294"/>
      <c r="L139" s="294"/>
      <c r="M139" s="295"/>
      <c r="N139" s="96"/>
    </row>
    <row r="140" spans="1:14" ht="36" customHeight="1">
      <c r="A140" s="293" t="s">
        <v>203</v>
      </c>
      <c r="B140" s="294"/>
      <c r="C140" s="294"/>
      <c r="D140" s="295"/>
      <c r="E140" s="93" t="s">
        <v>112</v>
      </c>
      <c r="F140" s="298" t="s">
        <v>204</v>
      </c>
      <c r="G140" s="299"/>
      <c r="H140" s="299"/>
      <c r="I140" s="300"/>
      <c r="J140" s="299" t="s">
        <v>205</v>
      </c>
      <c r="K140" s="299"/>
      <c r="L140" s="299"/>
      <c r="M140" s="301"/>
      <c r="N140" s="96"/>
    </row>
    <row r="141" spans="1:14" ht="308.25" customHeight="1">
      <c r="A141" s="293" t="s">
        <v>206</v>
      </c>
      <c r="B141" s="294"/>
      <c r="C141" s="294"/>
      <c r="D141" s="295"/>
      <c r="E141" s="93" t="s">
        <v>130</v>
      </c>
      <c r="F141" s="296" t="s">
        <v>207</v>
      </c>
      <c r="G141" s="297"/>
      <c r="H141" s="297"/>
      <c r="I141" s="297"/>
      <c r="J141" s="293" t="s">
        <v>208</v>
      </c>
      <c r="K141" s="294"/>
      <c r="L141" s="294"/>
      <c r="M141" s="295"/>
      <c r="N141" s="96"/>
    </row>
    <row r="142" spans="1:14" ht="94.8" customHeight="1">
      <c r="A142" s="293" t="s">
        <v>209</v>
      </c>
      <c r="B142" s="294"/>
      <c r="C142" s="294"/>
      <c r="D142" s="295"/>
      <c r="E142" s="93" t="s">
        <v>130</v>
      </c>
      <c r="F142" s="243" t="s">
        <v>210</v>
      </c>
      <c r="G142" s="243"/>
      <c r="H142" s="243"/>
      <c r="I142" s="244"/>
      <c r="J142" s="243" t="s">
        <v>211</v>
      </c>
      <c r="K142" s="243"/>
      <c r="L142" s="243"/>
      <c r="M142" s="244"/>
      <c r="N142" s="96"/>
    </row>
    <row r="143" spans="1:14" ht="120.6" customHeight="1">
      <c r="A143" s="302" t="s">
        <v>212</v>
      </c>
      <c r="B143" s="303"/>
      <c r="C143" s="303"/>
      <c r="D143" s="304"/>
      <c r="E143" s="94" t="s">
        <v>130</v>
      </c>
      <c r="F143" s="305" t="s">
        <v>458</v>
      </c>
      <c r="G143" s="306"/>
      <c r="H143" s="306"/>
      <c r="I143" s="307"/>
      <c r="J143" s="308" t="s">
        <v>459</v>
      </c>
      <c r="K143" s="309"/>
      <c r="L143" s="309"/>
      <c r="M143" s="310"/>
      <c r="N143" s="100"/>
    </row>
    <row r="144" spans="1:14" ht="69.599999999999994" customHeight="1">
      <c r="A144" s="293" t="s">
        <v>213</v>
      </c>
      <c r="B144" s="294"/>
      <c r="C144" s="294"/>
      <c r="D144" s="295"/>
      <c r="E144" s="93" t="s">
        <v>112</v>
      </c>
      <c r="F144" s="243" t="s">
        <v>214</v>
      </c>
      <c r="G144" s="243"/>
      <c r="H144" s="243"/>
      <c r="I144" s="244"/>
      <c r="J144" s="242" t="s">
        <v>215</v>
      </c>
      <c r="K144" s="243"/>
      <c r="L144" s="243"/>
      <c r="M144" s="244"/>
      <c r="N144" s="101"/>
    </row>
    <row r="145" spans="1:14" ht="13.8" customHeight="1">
      <c r="A145" s="33"/>
      <c r="B145" s="33"/>
      <c r="C145" s="33"/>
      <c r="D145" s="33"/>
      <c r="E145" s="2"/>
      <c r="F145" s="34"/>
      <c r="G145" s="34"/>
      <c r="H145" s="34"/>
      <c r="I145" s="34"/>
      <c r="J145" s="34"/>
      <c r="K145" s="34"/>
      <c r="L145" s="34"/>
      <c r="M145" s="34"/>
      <c r="N145" s="102"/>
    </row>
    <row r="146" spans="1:14" ht="13.8" customHeight="1">
      <c r="A146" s="8" t="s">
        <v>216</v>
      </c>
      <c r="B146" s="33"/>
      <c r="C146" s="33"/>
      <c r="D146" s="33"/>
      <c r="E146" s="2"/>
      <c r="F146" s="34"/>
      <c r="G146" s="34"/>
      <c r="H146" s="34"/>
      <c r="I146" s="34"/>
      <c r="J146" s="34"/>
      <c r="K146" s="34"/>
      <c r="L146" s="34"/>
      <c r="M146" s="34"/>
      <c r="N146" s="96"/>
    </row>
    <row r="147" spans="1:14" ht="60" customHeight="1">
      <c r="A147" s="272" t="s">
        <v>217</v>
      </c>
      <c r="B147" s="272"/>
      <c r="C147" s="272"/>
      <c r="D147" s="272"/>
      <c r="E147" s="22" t="s">
        <v>218</v>
      </c>
      <c r="F147" s="24" t="s">
        <v>219</v>
      </c>
      <c r="G147" s="272" t="s">
        <v>220</v>
      </c>
      <c r="H147" s="272"/>
      <c r="I147" s="272"/>
      <c r="J147" s="290" t="s">
        <v>86</v>
      </c>
      <c r="K147" s="291"/>
      <c r="L147" s="291"/>
      <c r="M147" s="292"/>
    </row>
    <row r="148" spans="1:14">
      <c r="A148" s="274" t="s">
        <v>8</v>
      </c>
      <c r="B148" s="274"/>
      <c r="C148" s="274"/>
      <c r="D148" s="274"/>
      <c r="E148" s="81" t="s">
        <v>8</v>
      </c>
      <c r="F148" s="82" t="s">
        <v>8</v>
      </c>
      <c r="G148" s="311" t="s">
        <v>8</v>
      </c>
      <c r="H148" s="311"/>
      <c r="I148" s="311"/>
      <c r="J148" s="311" t="s">
        <v>8</v>
      </c>
      <c r="K148" s="311"/>
      <c r="L148" s="311"/>
      <c r="M148" s="311"/>
    </row>
    <row r="149" spans="1:14">
      <c r="A149" s="32"/>
      <c r="B149" s="30"/>
      <c r="C149" s="30"/>
      <c r="D149" s="32"/>
      <c r="E149" s="32"/>
    </row>
    <row r="150" spans="1:14">
      <c r="A150" s="8" t="s">
        <v>221</v>
      </c>
      <c r="N150" s="103"/>
    </row>
    <row r="151" spans="1:14" ht="66.75" customHeight="1">
      <c r="A151" s="272" t="s">
        <v>222</v>
      </c>
      <c r="B151" s="272"/>
      <c r="C151" s="272"/>
      <c r="D151" s="272"/>
      <c r="E151" s="272"/>
      <c r="F151" s="24" t="s">
        <v>223</v>
      </c>
      <c r="G151" s="24" t="s">
        <v>224</v>
      </c>
      <c r="H151" s="22" t="s">
        <v>225</v>
      </c>
      <c r="I151" s="22" t="s">
        <v>226</v>
      </c>
      <c r="J151" s="272" t="s">
        <v>128</v>
      </c>
      <c r="K151" s="272"/>
      <c r="L151" s="272"/>
      <c r="M151" s="272"/>
    </row>
    <row r="152" spans="1:14" ht="15.75" customHeight="1">
      <c r="A152" s="312" t="s">
        <v>227</v>
      </c>
      <c r="B152" s="312"/>
      <c r="C152" s="312"/>
      <c r="D152" s="312"/>
      <c r="E152" s="312"/>
      <c r="F152" s="93">
        <v>42</v>
      </c>
      <c r="G152" s="110">
        <v>0.38</v>
      </c>
      <c r="H152" s="111">
        <v>0.62</v>
      </c>
      <c r="I152" s="104"/>
      <c r="J152" s="313" t="s">
        <v>228</v>
      </c>
      <c r="K152" s="312"/>
      <c r="L152" s="312"/>
      <c r="M152" s="312"/>
    </row>
    <row r="153" spans="1:14">
      <c r="A153" s="312" t="s">
        <v>229</v>
      </c>
      <c r="B153" s="312"/>
      <c r="C153" s="312"/>
      <c r="D153" s="312"/>
      <c r="E153" s="312"/>
      <c r="F153" s="93">
        <v>24</v>
      </c>
      <c r="G153" s="110">
        <v>0.43</v>
      </c>
      <c r="H153" s="111">
        <v>0.56999999999999995</v>
      </c>
      <c r="I153" s="104"/>
      <c r="J153" s="314" t="s">
        <v>230</v>
      </c>
      <c r="K153" s="297"/>
      <c r="L153" s="297"/>
      <c r="M153" s="297"/>
    </row>
    <row r="154" spans="1:14">
      <c r="A154" s="312" t="s">
        <v>231</v>
      </c>
      <c r="B154" s="312"/>
      <c r="C154" s="312"/>
      <c r="D154" s="312"/>
      <c r="E154" s="312"/>
      <c r="F154" s="93">
        <v>12</v>
      </c>
      <c r="G154" s="110"/>
      <c r="H154" s="111">
        <v>1</v>
      </c>
      <c r="I154" s="104"/>
      <c r="J154" s="314" t="s">
        <v>232</v>
      </c>
      <c r="K154" s="297"/>
      <c r="L154" s="297"/>
      <c r="M154" s="297"/>
    </row>
    <row r="155" spans="1:14">
      <c r="A155" s="312" t="s">
        <v>233</v>
      </c>
      <c r="B155" s="312"/>
      <c r="C155" s="312"/>
      <c r="D155" s="312"/>
      <c r="E155" s="312"/>
      <c r="F155" s="93">
        <v>20</v>
      </c>
      <c r="G155" s="110">
        <v>0.3</v>
      </c>
      <c r="H155" s="111">
        <v>0.7</v>
      </c>
      <c r="I155" s="104"/>
      <c r="J155" s="314" t="s">
        <v>234</v>
      </c>
      <c r="K155" s="297"/>
      <c r="L155" s="297"/>
      <c r="M155" s="297"/>
    </row>
    <row r="156" spans="1:14">
      <c r="A156" s="105"/>
      <c r="B156" s="105"/>
      <c r="C156" s="105"/>
      <c r="D156" s="105"/>
      <c r="E156" s="105"/>
      <c r="F156" s="106"/>
      <c r="G156" s="107"/>
      <c r="H156" s="108"/>
      <c r="I156" s="109"/>
      <c r="J156" s="314" t="s">
        <v>235</v>
      </c>
      <c r="K156" s="297"/>
      <c r="L156" s="297"/>
      <c r="M156" s="297"/>
    </row>
    <row r="157" spans="1:14">
      <c r="A157" s="18"/>
      <c r="B157" s="18"/>
      <c r="C157" s="18"/>
      <c r="D157" s="18"/>
      <c r="E157" s="18"/>
      <c r="F157" s="32"/>
      <c r="J157" s="21"/>
      <c r="K157" s="21"/>
      <c r="L157" s="21"/>
      <c r="M157" s="21"/>
    </row>
    <row r="158" spans="1:14">
      <c r="A158" s="8" t="s">
        <v>236</v>
      </c>
    </row>
    <row r="159" spans="1:14">
      <c r="A159" s="272" t="s">
        <v>237</v>
      </c>
      <c r="B159" s="272"/>
      <c r="C159" s="272"/>
      <c r="D159" s="272"/>
      <c r="E159" s="272"/>
      <c r="F159" s="272"/>
      <c r="G159" s="272"/>
      <c r="H159" s="272"/>
      <c r="I159" s="22" t="s">
        <v>107</v>
      </c>
      <c r="J159" s="272" t="s">
        <v>238</v>
      </c>
      <c r="K159" s="272"/>
      <c r="L159" s="272"/>
      <c r="M159" s="272"/>
      <c r="N159" s="97"/>
    </row>
    <row r="160" spans="1:14">
      <c r="A160" s="261" t="s">
        <v>239</v>
      </c>
      <c r="B160" s="261"/>
      <c r="C160" s="261"/>
      <c r="D160" s="261"/>
      <c r="E160" s="261"/>
      <c r="F160" s="261"/>
      <c r="G160" s="261"/>
      <c r="H160" s="261"/>
      <c r="I160" s="50" t="s">
        <v>112</v>
      </c>
      <c r="J160" s="314" t="s">
        <v>460</v>
      </c>
      <c r="K160" s="297"/>
      <c r="L160" s="297"/>
      <c r="M160" s="297"/>
    </row>
    <row r="161" spans="1:19">
      <c r="A161" s="261" t="s">
        <v>240</v>
      </c>
      <c r="B161" s="261"/>
      <c r="C161" s="261"/>
      <c r="D161" s="261"/>
      <c r="E161" s="261"/>
      <c r="F161" s="261"/>
      <c r="G161" s="261"/>
      <c r="H161" s="261"/>
      <c r="I161" s="50" t="s">
        <v>112</v>
      </c>
      <c r="J161" s="314" t="s">
        <v>460</v>
      </c>
      <c r="K161" s="297"/>
      <c r="L161" s="297"/>
      <c r="M161" s="297"/>
    </row>
    <row r="162" spans="1:19">
      <c r="A162" s="18"/>
      <c r="B162" s="18"/>
      <c r="C162" s="18"/>
      <c r="D162" s="18"/>
      <c r="E162" s="18"/>
      <c r="F162" s="18"/>
      <c r="G162" s="18"/>
      <c r="H162" s="18"/>
      <c r="J162" s="21"/>
      <c r="K162" s="21"/>
      <c r="L162" s="21"/>
      <c r="M162" s="21"/>
    </row>
    <row r="163" spans="1:19">
      <c r="A163" s="8" t="s">
        <v>241</v>
      </c>
    </row>
    <row r="164" spans="1:19" ht="21.9" customHeight="1">
      <c r="A164" s="290" t="s">
        <v>242</v>
      </c>
      <c r="B164" s="291"/>
      <c r="C164" s="291"/>
      <c r="D164" s="291"/>
      <c r="E164" s="291"/>
      <c r="F164" s="291"/>
      <c r="G164" s="291"/>
      <c r="H164" s="292"/>
      <c r="I164" s="22" t="s">
        <v>107</v>
      </c>
      <c r="J164" s="272" t="s">
        <v>238</v>
      </c>
      <c r="K164" s="272"/>
      <c r="L164" s="272"/>
      <c r="M164" s="272"/>
      <c r="N164" s="97"/>
    </row>
    <row r="165" spans="1:19">
      <c r="A165" s="276" t="s">
        <v>243</v>
      </c>
      <c r="B165" s="276"/>
      <c r="C165" s="276"/>
      <c r="D165" s="276"/>
      <c r="E165" s="276"/>
      <c r="F165" s="276"/>
      <c r="G165" s="276"/>
      <c r="H165" s="276"/>
      <c r="I165" s="50" t="s">
        <v>112</v>
      </c>
      <c r="J165" s="314" t="s">
        <v>455</v>
      </c>
      <c r="K165" s="297"/>
      <c r="L165" s="297"/>
      <c r="M165" s="297"/>
    </row>
    <row r="166" spans="1:19">
      <c r="A166" s="261" t="s">
        <v>244</v>
      </c>
      <c r="B166" s="261"/>
      <c r="C166" s="261"/>
      <c r="D166" s="261"/>
      <c r="E166" s="261"/>
      <c r="F166" s="261"/>
      <c r="G166" s="261"/>
      <c r="H166" s="261"/>
      <c r="I166" s="50" t="s">
        <v>112</v>
      </c>
      <c r="J166" s="314" t="s">
        <v>455</v>
      </c>
      <c r="K166" s="297"/>
      <c r="L166" s="297"/>
      <c r="M166" s="297"/>
    </row>
    <row r="168" spans="1:19">
      <c r="A168" s="8" t="s">
        <v>245</v>
      </c>
    </row>
    <row r="169" spans="1:19" ht="24.75" customHeight="1">
      <c r="A169" s="272" t="s">
        <v>246</v>
      </c>
      <c r="B169" s="272"/>
      <c r="C169" s="272" t="s">
        <v>247</v>
      </c>
      <c r="D169" s="272"/>
      <c r="E169" s="272" t="s">
        <v>248</v>
      </c>
      <c r="F169" s="272" t="s">
        <v>249</v>
      </c>
      <c r="G169" s="272"/>
      <c r="H169" s="272" t="s">
        <v>499</v>
      </c>
      <c r="I169" s="272" t="s">
        <v>250</v>
      </c>
      <c r="J169" s="272"/>
      <c r="K169" s="272"/>
      <c r="L169" s="272" t="s">
        <v>251</v>
      </c>
      <c r="M169" s="272"/>
      <c r="N169" s="97" t="s">
        <v>471</v>
      </c>
    </row>
    <row r="170" spans="1:19" ht="30" customHeight="1">
      <c r="A170" s="320" t="s">
        <v>252</v>
      </c>
      <c r="B170" s="320"/>
      <c r="C170" s="22" t="s">
        <v>253</v>
      </c>
      <c r="D170" s="22" t="s">
        <v>254</v>
      </c>
      <c r="E170" s="272"/>
      <c r="F170" s="22" t="s">
        <v>255</v>
      </c>
      <c r="G170" s="22" t="s">
        <v>256</v>
      </c>
      <c r="H170" s="272"/>
      <c r="I170" s="272"/>
      <c r="J170" s="272"/>
      <c r="K170" s="272"/>
      <c r="L170" s="272"/>
      <c r="M170" s="272"/>
    </row>
    <row r="171" spans="1:19" ht="60" customHeight="1">
      <c r="A171" s="318" t="s">
        <v>46</v>
      </c>
      <c r="B171" s="319"/>
      <c r="C171" s="121">
        <v>1</v>
      </c>
      <c r="D171" s="121" t="s">
        <v>257</v>
      </c>
      <c r="E171" s="112" t="s">
        <v>461</v>
      </c>
      <c r="F171" s="125">
        <v>1</v>
      </c>
      <c r="G171" s="126"/>
      <c r="H171" s="114"/>
      <c r="I171" s="315" t="s">
        <v>258</v>
      </c>
      <c r="J171" s="316"/>
      <c r="K171" s="317"/>
      <c r="L171" s="384" t="s">
        <v>473</v>
      </c>
      <c r="M171" s="385"/>
      <c r="R171" s="230" t="s">
        <v>472</v>
      </c>
      <c r="S171" s="231"/>
    </row>
    <row r="172" spans="1:19" ht="53.4" customHeight="1">
      <c r="A172" s="318" t="s">
        <v>46</v>
      </c>
      <c r="B172" s="319"/>
      <c r="C172" s="121">
        <v>2</v>
      </c>
      <c r="D172" s="122" t="s">
        <v>259</v>
      </c>
      <c r="E172" s="113" t="s">
        <v>260</v>
      </c>
      <c r="F172" s="125">
        <v>1</v>
      </c>
      <c r="G172" s="126"/>
      <c r="H172" s="116"/>
      <c r="I172" s="315" t="s">
        <v>261</v>
      </c>
      <c r="J172" s="316"/>
      <c r="K172" s="317"/>
      <c r="L172" s="385" t="s">
        <v>474</v>
      </c>
      <c r="M172" s="385"/>
      <c r="R172" s="232" t="s">
        <v>469</v>
      </c>
      <c r="S172" s="233"/>
    </row>
    <row r="173" spans="1:19" ht="51" customHeight="1">
      <c r="A173" s="318" t="s">
        <v>48</v>
      </c>
      <c r="B173" s="319"/>
      <c r="C173" s="121">
        <v>3</v>
      </c>
      <c r="D173" s="122" t="s">
        <v>262</v>
      </c>
      <c r="E173" s="113" t="s">
        <v>263</v>
      </c>
      <c r="F173" s="125">
        <v>1</v>
      </c>
      <c r="G173" s="126"/>
      <c r="H173" s="117"/>
      <c r="I173" s="315" t="s">
        <v>264</v>
      </c>
      <c r="J173" s="316"/>
      <c r="K173" s="317"/>
      <c r="L173" s="385" t="s">
        <v>470</v>
      </c>
      <c r="M173" s="385"/>
      <c r="R173" s="376" t="s">
        <v>265</v>
      </c>
      <c r="S173" s="377"/>
    </row>
    <row r="174" spans="1:19" ht="25.5" customHeight="1">
      <c r="A174" s="318" t="s">
        <v>48</v>
      </c>
      <c r="B174" s="319"/>
      <c r="C174" s="121">
        <v>4</v>
      </c>
      <c r="D174" s="122" t="s">
        <v>266</v>
      </c>
      <c r="E174" s="113" t="s">
        <v>267</v>
      </c>
      <c r="F174" s="125">
        <v>1</v>
      </c>
      <c r="G174" s="126"/>
      <c r="H174" s="117"/>
      <c r="I174" s="315" t="s">
        <v>268</v>
      </c>
      <c r="J174" s="316"/>
      <c r="K174" s="317"/>
      <c r="L174" s="385" t="s">
        <v>475</v>
      </c>
      <c r="M174" s="385"/>
      <c r="R174" s="380"/>
      <c r="S174" s="381"/>
    </row>
    <row r="175" spans="1:19" ht="54" customHeight="1">
      <c r="A175" s="318" t="s">
        <v>49</v>
      </c>
      <c r="B175" s="319"/>
      <c r="C175" s="121">
        <v>5</v>
      </c>
      <c r="D175" s="122" t="s">
        <v>269</v>
      </c>
      <c r="E175" s="113" t="s">
        <v>270</v>
      </c>
      <c r="F175" s="125">
        <v>1</v>
      </c>
      <c r="G175" s="126"/>
      <c r="H175" s="127"/>
      <c r="I175" s="372" t="s">
        <v>271</v>
      </c>
      <c r="J175" s="373"/>
      <c r="K175" s="374"/>
      <c r="L175" s="386" t="s">
        <v>273</v>
      </c>
      <c r="M175" s="386"/>
      <c r="R175" s="376" t="s">
        <v>272</v>
      </c>
      <c r="S175" s="377"/>
    </row>
    <row r="176" spans="1:19" ht="25.5" customHeight="1">
      <c r="A176" s="318" t="s">
        <v>49</v>
      </c>
      <c r="B176" s="319"/>
      <c r="C176" s="121">
        <v>6</v>
      </c>
      <c r="D176" s="122" t="s">
        <v>274</v>
      </c>
      <c r="E176" s="113" t="s">
        <v>275</v>
      </c>
      <c r="F176" s="125">
        <v>1</v>
      </c>
      <c r="G176" s="126"/>
      <c r="H176" s="117"/>
      <c r="I176" s="315" t="s">
        <v>276</v>
      </c>
      <c r="J176" s="316"/>
      <c r="K176" s="317"/>
      <c r="L176" s="385" t="s">
        <v>476</v>
      </c>
      <c r="M176" s="385"/>
      <c r="R176" s="378"/>
      <c r="S176" s="379"/>
    </row>
    <row r="177" spans="1:19" ht="95.25" customHeight="1">
      <c r="A177" s="318" t="s">
        <v>49</v>
      </c>
      <c r="B177" s="319"/>
      <c r="C177" s="121">
        <v>7</v>
      </c>
      <c r="D177" s="122" t="s">
        <v>277</v>
      </c>
      <c r="E177" s="113" t="s">
        <v>477</v>
      </c>
      <c r="F177" s="125">
        <v>1</v>
      </c>
      <c r="G177" s="126"/>
      <c r="H177" s="117"/>
      <c r="I177" s="315" t="s">
        <v>278</v>
      </c>
      <c r="J177" s="316"/>
      <c r="K177" s="317"/>
      <c r="L177" s="385" t="s">
        <v>478</v>
      </c>
      <c r="M177" s="385"/>
      <c r="R177" s="380"/>
      <c r="S177" s="381"/>
    </row>
    <row r="178" spans="1:19" ht="25.5" customHeight="1">
      <c r="A178" s="318" t="s">
        <v>50</v>
      </c>
      <c r="B178" s="319"/>
      <c r="C178" s="121">
        <v>8</v>
      </c>
      <c r="D178" s="122" t="s">
        <v>279</v>
      </c>
      <c r="E178" s="113" t="s">
        <v>280</v>
      </c>
      <c r="F178" s="125">
        <v>1</v>
      </c>
      <c r="G178" s="126"/>
      <c r="H178" s="117"/>
      <c r="I178" s="375" t="s">
        <v>281</v>
      </c>
      <c r="J178" s="316"/>
      <c r="K178" s="317"/>
      <c r="L178" s="385" t="s">
        <v>281</v>
      </c>
      <c r="M178" s="385"/>
      <c r="O178" s="63"/>
      <c r="P178" s="64"/>
      <c r="R178" s="382" t="s">
        <v>282</v>
      </c>
      <c r="S178" s="383"/>
    </row>
    <row r="179" spans="1:19" ht="25.5" customHeight="1">
      <c r="A179" s="318" t="s">
        <v>51</v>
      </c>
      <c r="B179" s="319"/>
      <c r="C179" s="121">
        <v>9</v>
      </c>
      <c r="D179" s="122" t="s">
        <v>283</v>
      </c>
      <c r="E179" s="113" t="s">
        <v>284</v>
      </c>
      <c r="F179" s="125">
        <v>1</v>
      </c>
      <c r="G179" s="126"/>
      <c r="H179" s="117"/>
      <c r="I179" s="315" t="s">
        <v>285</v>
      </c>
      <c r="J179" s="316"/>
      <c r="K179" s="317"/>
      <c r="L179" s="385" t="s">
        <v>285</v>
      </c>
      <c r="M179" s="385"/>
      <c r="O179" s="63"/>
      <c r="P179" s="64"/>
      <c r="R179" s="376" t="s">
        <v>286</v>
      </c>
      <c r="S179" s="377"/>
    </row>
    <row r="180" spans="1:19" ht="25.5" customHeight="1">
      <c r="A180" s="318" t="s">
        <v>51</v>
      </c>
      <c r="B180" s="319"/>
      <c r="C180" s="121">
        <v>10</v>
      </c>
      <c r="D180" s="122" t="s">
        <v>287</v>
      </c>
      <c r="E180" s="113" t="s">
        <v>288</v>
      </c>
      <c r="F180" s="125">
        <v>1</v>
      </c>
      <c r="G180" s="126"/>
      <c r="H180" s="116"/>
      <c r="I180" s="315" t="s">
        <v>289</v>
      </c>
      <c r="J180" s="316"/>
      <c r="K180" s="317"/>
      <c r="L180" s="385" t="s">
        <v>290</v>
      </c>
      <c r="M180" s="385"/>
      <c r="R180" s="380"/>
      <c r="S180" s="381"/>
    </row>
    <row r="181" spans="1:19" ht="49.2" customHeight="1">
      <c r="A181" s="318" t="s">
        <v>52</v>
      </c>
      <c r="B181" s="319"/>
      <c r="C181" s="121">
        <v>11</v>
      </c>
      <c r="D181" s="122" t="s">
        <v>291</v>
      </c>
      <c r="E181" s="113" t="s">
        <v>462</v>
      </c>
      <c r="F181" s="125">
        <v>1</v>
      </c>
      <c r="G181" s="126"/>
      <c r="H181" s="115"/>
      <c r="I181" s="315" t="s">
        <v>292</v>
      </c>
      <c r="J181" s="316"/>
      <c r="K181" s="317"/>
      <c r="L181" s="385" t="s">
        <v>463</v>
      </c>
      <c r="M181" s="385"/>
      <c r="R181" s="376" t="s">
        <v>293</v>
      </c>
      <c r="S181" s="377"/>
    </row>
    <row r="182" spans="1:19" ht="37.5" customHeight="1">
      <c r="A182" s="318" t="s">
        <v>52</v>
      </c>
      <c r="B182" s="319"/>
      <c r="C182" s="121">
        <v>12</v>
      </c>
      <c r="D182" s="122" t="s">
        <v>294</v>
      </c>
      <c r="E182" s="113" t="s">
        <v>295</v>
      </c>
      <c r="F182" s="125">
        <v>1</v>
      </c>
      <c r="G182" s="126"/>
      <c r="H182" s="117"/>
      <c r="I182" s="315" t="s">
        <v>295</v>
      </c>
      <c r="J182" s="316"/>
      <c r="K182" s="317"/>
      <c r="L182" s="385" t="s">
        <v>479</v>
      </c>
      <c r="M182" s="385"/>
      <c r="R182" s="378"/>
      <c r="S182" s="379"/>
    </row>
    <row r="183" spans="1:19" ht="25.5" customHeight="1">
      <c r="A183" s="318" t="s">
        <v>52</v>
      </c>
      <c r="B183" s="319"/>
      <c r="C183" s="121">
        <v>13</v>
      </c>
      <c r="D183" s="122" t="s">
        <v>296</v>
      </c>
      <c r="E183" s="113" t="s">
        <v>297</v>
      </c>
      <c r="F183" s="125">
        <v>1</v>
      </c>
      <c r="G183" s="126"/>
      <c r="H183" s="117"/>
      <c r="I183" s="315" t="s">
        <v>298</v>
      </c>
      <c r="J183" s="316"/>
      <c r="K183" s="317"/>
      <c r="L183" s="385" t="s">
        <v>480</v>
      </c>
      <c r="M183" s="385"/>
      <c r="R183" s="378"/>
      <c r="S183" s="379"/>
    </row>
    <row r="184" spans="1:19" ht="25.5" customHeight="1">
      <c r="A184" s="318" t="s">
        <v>52</v>
      </c>
      <c r="B184" s="319"/>
      <c r="C184" s="121">
        <v>14</v>
      </c>
      <c r="D184" s="122" t="s">
        <v>299</v>
      </c>
      <c r="E184" s="113" t="s">
        <v>300</v>
      </c>
      <c r="F184" s="125">
        <v>1</v>
      </c>
      <c r="G184" s="126"/>
      <c r="H184" s="117"/>
      <c r="I184" s="315" t="s">
        <v>300</v>
      </c>
      <c r="J184" s="316"/>
      <c r="K184" s="317"/>
      <c r="L184" s="385" t="s">
        <v>301</v>
      </c>
      <c r="M184" s="385"/>
      <c r="R184" s="380"/>
      <c r="S184" s="381"/>
    </row>
    <row r="185" spans="1:19" ht="25.5" customHeight="1">
      <c r="A185" s="318" t="s">
        <v>53</v>
      </c>
      <c r="B185" s="319"/>
      <c r="C185" s="121">
        <v>15</v>
      </c>
      <c r="D185" s="122" t="s">
        <v>302</v>
      </c>
      <c r="E185" s="113" t="s">
        <v>303</v>
      </c>
      <c r="F185" s="125">
        <v>1</v>
      </c>
      <c r="G185" s="126"/>
      <c r="H185" s="118"/>
      <c r="I185" s="315" t="s">
        <v>304</v>
      </c>
      <c r="J185" s="316"/>
      <c r="K185" s="317"/>
      <c r="L185" s="385" t="s">
        <v>481</v>
      </c>
      <c r="M185" s="385"/>
      <c r="R185" s="376" t="s">
        <v>305</v>
      </c>
      <c r="S185" s="377"/>
    </row>
    <row r="186" spans="1:19" ht="25.5" customHeight="1">
      <c r="A186" s="318" t="s">
        <v>53</v>
      </c>
      <c r="B186" s="319"/>
      <c r="C186" s="121">
        <v>16</v>
      </c>
      <c r="D186" s="122" t="s">
        <v>306</v>
      </c>
      <c r="E186" s="113" t="s">
        <v>307</v>
      </c>
      <c r="F186" s="125">
        <v>1</v>
      </c>
      <c r="G186" s="126"/>
      <c r="H186" s="118"/>
      <c r="I186" s="315" t="s">
        <v>307</v>
      </c>
      <c r="J186" s="316"/>
      <c r="K186" s="317"/>
      <c r="L186" s="385" t="s">
        <v>482</v>
      </c>
      <c r="M186" s="385"/>
      <c r="R186" s="380"/>
      <c r="S186" s="381"/>
    </row>
    <row r="187" spans="1:19" ht="25.5" customHeight="1">
      <c r="A187" s="318" t="s">
        <v>54</v>
      </c>
      <c r="B187" s="319"/>
      <c r="C187" s="121">
        <v>17</v>
      </c>
      <c r="D187" s="122" t="s">
        <v>308</v>
      </c>
      <c r="E187" s="113" t="s">
        <v>309</v>
      </c>
      <c r="F187" s="125">
        <v>1</v>
      </c>
      <c r="G187" s="126"/>
      <c r="H187" s="118"/>
      <c r="I187" s="315" t="s">
        <v>310</v>
      </c>
      <c r="J187" s="316"/>
      <c r="K187" s="317"/>
      <c r="L187" s="385" t="s">
        <v>483</v>
      </c>
      <c r="M187" s="385"/>
      <c r="R187" s="376" t="s">
        <v>485</v>
      </c>
      <c r="S187" s="377"/>
    </row>
    <row r="188" spans="1:19" ht="46.2" customHeight="1">
      <c r="A188" s="318" t="s">
        <v>54</v>
      </c>
      <c r="B188" s="319"/>
      <c r="C188" s="121">
        <v>18</v>
      </c>
      <c r="D188" s="122" t="s">
        <v>311</v>
      </c>
      <c r="E188" s="113" t="s">
        <v>312</v>
      </c>
      <c r="F188" s="125">
        <v>1</v>
      </c>
      <c r="G188" s="126"/>
      <c r="H188" s="117"/>
      <c r="I188" s="315" t="s">
        <v>313</v>
      </c>
      <c r="J188" s="316"/>
      <c r="K188" s="317"/>
      <c r="L188" s="385" t="s">
        <v>484</v>
      </c>
      <c r="M188" s="385"/>
      <c r="R188" s="378"/>
      <c r="S188" s="379"/>
    </row>
    <row r="189" spans="1:19" ht="39" customHeight="1">
      <c r="A189" s="318" t="s">
        <v>54</v>
      </c>
      <c r="B189" s="319"/>
      <c r="C189" s="121">
        <v>19</v>
      </c>
      <c r="D189" s="122" t="s">
        <v>314</v>
      </c>
      <c r="E189" s="113" t="s">
        <v>315</v>
      </c>
      <c r="F189" s="125">
        <v>1</v>
      </c>
      <c r="G189" s="126"/>
      <c r="H189" s="117"/>
      <c r="I189" s="315" t="s">
        <v>316</v>
      </c>
      <c r="J189" s="316"/>
      <c r="K189" s="317"/>
      <c r="L189" s="385" t="s">
        <v>486</v>
      </c>
      <c r="M189" s="385"/>
      <c r="R189" s="380"/>
      <c r="S189" s="381"/>
    </row>
    <row r="190" spans="1:19" ht="25.5" customHeight="1">
      <c r="A190" s="318" t="s">
        <v>55</v>
      </c>
      <c r="B190" s="319"/>
      <c r="C190" s="121">
        <v>20</v>
      </c>
      <c r="D190" s="122" t="s">
        <v>317</v>
      </c>
      <c r="E190" s="113" t="s">
        <v>318</v>
      </c>
      <c r="F190" s="125">
        <v>1</v>
      </c>
      <c r="G190" s="126"/>
      <c r="H190" s="117"/>
      <c r="I190" s="315" t="s">
        <v>319</v>
      </c>
      <c r="J190" s="316"/>
      <c r="K190" s="317"/>
      <c r="L190" s="385" t="s">
        <v>464</v>
      </c>
      <c r="M190" s="385"/>
      <c r="R190" s="376" t="s">
        <v>466</v>
      </c>
      <c r="S190" s="377"/>
    </row>
    <row r="191" spans="1:19" ht="25.5" customHeight="1">
      <c r="A191" s="318" t="s">
        <v>55</v>
      </c>
      <c r="B191" s="319"/>
      <c r="C191" s="121">
        <v>21</v>
      </c>
      <c r="D191" s="122" t="s">
        <v>320</v>
      </c>
      <c r="E191" s="113" t="s">
        <v>321</v>
      </c>
      <c r="F191" s="125">
        <v>1</v>
      </c>
      <c r="G191" s="126"/>
      <c r="H191" s="119"/>
      <c r="I191" s="315" t="s">
        <v>322</v>
      </c>
      <c r="J191" s="316"/>
      <c r="K191" s="317"/>
      <c r="L191" s="385" t="s">
        <v>465</v>
      </c>
      <c r="M191" s="385"/>
      <c r="R191" s="380"/>
      <c r="S191" s="381"/>
    </row>
    <row r="192" spans="1:19" ht="25.5" customHeight="1">
      <c r="A192" s="318" t="s">
        <v>56</v>
      </c>
      <c r="B192" s="319"/>
      <c r="C192" s="121">
        <v>22</v>
      </c>
      <c r="D192" s="122" t="s">
        <v>323</v>
      </c>
      <c r="E192" s="113" t="s">
        <v>324</v>
      </c>
      <c r="F192" s="125">
        <v>1</v>
      </c>
      <c r="G192" s="126"/>
      <c r="H192" s="118"/>
      <c r="I192" s="315" t="s">
        <v>325</v>
      </c>
      <c r="J192" s="316"/>
      <c r="K192" s="317"/>
      <c r="L192" s="385" t="s">
        <v>487</v>
      </c>
      <c r="M192" s="385"/>
      <c r="R192" s="376" t="s">
        <v>467</v>
      </c>
      <c r="S192" s="377"/>
    </row>
    <row r="193" spans="1:19" ht="25.5" customHeight="1">
      <c r="A193" s="318" t="s">
        <v>56</v>
      </c>
      <c r="B193" s="319"/>
      <c r="C193" s="121">
        <v>23</v>
      </c>
      <c r="D193" s="122" t="s">
        <v>326</v>
      </c>
      <c r="E193" s="113" t="s">
        <v>327</v>
      </c>
      <c r="F193" s="125">
        <v>1</v>
      </c>
      <c r="G193" s="126"/>
      <c r="H193" s="119"/>
      <c r="I193" s="315" t="s">
        <v>327</v>
      </c>
      <c r="J193" s="316"/>
      <c r="K193" s="317"/>
      <c r="L193" s="385" t="s">
        <v>488</v>
      </c>
      <c r="M193" s="385"/>
      <c r="R193" s="378"/>
      <c r="S193" s="379"/>
    </row>
    <row r="194" spans="1:19" ht="45" customHeight="1">
      <c r="A194" s="318" t="s">
        <v>56</v>
      </c>
      <c r="B194" s="319"/>
      <c r="C194" s="121">
        <v>24</v>
      </c>
      <c r="D194" s="122" t="s">
        <v>328</v>
      </c>
      <c r="E194" s="113" t="s">
        <v>329</v>
      </c>
      <c r="F194" s="125">
        <v>1</v>
      </c>
      <c r="G194" s="126"/>
      <c r="H194" s="118"/>
      <c r="I194" s="315" t="s">
        <v>330</v>
      </c>
      <c r="J194" s="316"/>
      <c r="K194" s="317"/>
      <c r="L194" s="385" t="s">
        <v>489</v>
      </c>
      <c r="M194" s="385"/>
      <c r="R194" s="380"/>
      <c r="S194" s="381"/>
    </row>
    <row r="195" spans="1:19" ht="25.5" customHeight="1">
      <c r="A195" s="318" t="s">
        <v>57</v>
      </c>
      <c r="B195" s="319"/>
      <c r="C195" s="121">
        <v>25</v>
      </c>
      <c r="D195" s="122" t="s">
        <v>331</v>
      </c>
      <c r="E195" s="113" t="s">
        <v>332</v>
      </c>
      <c r="F195" s="125">
        <v>1</v>
      </c>
      <c r="G195" s="126"/>
      <c r="H195" s="119"/>
      <c r="I195" s="315" t="s">
        <v>332</v>
      </c>
      <c r="J195" s="316"/>
      <c r="K195" s="317"/>
      <c r="L195" s="385">
        <v>0</v>
      </c>
      <c r="M195" s="385"/>
      <c r="R195" s="376" t="s">
        <v>333</v>
      </c>
      <c r="S195" s="377"/>
    </row>
    <row r="196" spans="1:19" ht="25.5" customHeight="1">
      <c r="A196" s="318" t="s">
        <v>57</v>
      </c>
      <c r="B196" s="319"/>
      <c r="C196" s="121">
        <v>26</v>
      </c>
      <c r="D196" s="122" t="s">
        <v>334</v>
      </c>
      <c r="E196" s="113" t="s">
        <v>335</v>
      </c>
      <c r="F196" s="125">
        <v>1</v>
      </c>
      <c r="G196" s="126"/>
      <c r="H196" s="118"/>
      <c r="I196" s="315" t="s">
        <v>336</v>
      </c>
      <c r="J196" s="316"/>
      <c r="K196" s="317"/>
      <c r="L196" s="385" t="s">
        <v>490</v>
      </c>
      <c r="M196" s="385"/>
      <c r="R196" s="378"/>
      <c r="S196" s="379"/>
    </row>
    <row r="197" spans="1:19" ht="25.5" customHeight="1">
      <c r="A197" s="318" t="s">
        <v>57</v>
      </c>
      <c r="B197" s="319"/>
      <c r="C197" s="121">
        <v>27</v>
      </c>
      <c r="D197" s="122" t="s">
        <v>337</v>
      </c>
      <c r="E197" s="113" t="s">
        <v>338</v>
      </c>
      <c r="F197" s="125">
        <v>1</v>
      </c>
      <c r="G197" s="126"/>
      <c r="H197" s="117"/>
      <c r="I197" s="315" t="s">
        <v>339</v>
      </c>
      <c r="J197" s="316"/>
      <c r="K197" s="317"/>
      <c r="L197" s="385" t="s">
        <v>468</v>
      </c>
      <c r="M197" s="385"/>
      <c r="R197" s="378"/>
      <c r="S197" s="379"/>
    </row>
    <row r="198" spans="1:19" ht="25.5" customHeight="1">
      <c r="A198" s="318" t="s">
        <v>57</v>
      </c>
      <c r="B198" s="319"/>
      <c r="C198" s="121">
        <v>28</v>
      </c>
      <c r="D198" s="122" t="s">
        <v>340</v>
      </c>
      <c r="E198" s="113" t="s">
        <v>341</v>
      </c>
      <c r="F198" s="125">
        <v>1</v>
      </c>
      <c r="G198" s="126"/>
      <c r="H198" s="117"/>
      <c r="I198" s="315" t="s">
        <v>342</v>
      </c>
      <c r="J198" s="316"/>
      <c r="K198" s="317"/>
      <c r="L198" s="385" t="s">
        <v>491</v>
      </c>
      <c r="M198" s="385"/>
      <c r="R198" s="378"/>
      <c r="S198" s="379"/>
    </row>
    <row r="199" spans="1:19" ht="25.5" customHeight="1">
      <c r="A199" s="318" t="s">
        <v>57</v>
      </c>
      <c r="B199" s="319"/>
      <c r="C199" s="121">
        <v>29</v>
      </c>
      <c r="D199" s="122" t="s">
        <v>343</v>
      </c>
      <c r="E199" s="113" t="s">
        <v>344</v>
      </c>
      <c r="F199" s="125">
        <v>1</v>
      </c>
      <c r="G199" s="126"/>
      <c r="H199" s="117"/>
      <c r="I199" s="315" t="s">
        <v>345</v>
      </c>
      <c r="J199" s="316"/>
      <c r="K199" s="317"/>
      <c r="L199" s="385" t="s">
        <v>492</v>
      </c>
      <c r="M199" s="385"/>
      <c r="R199" s="378"/>
      <c r="S199" s="379"/>
    </row>
    <row r="200" spans="1:19" ht="25.5" customHeight="1">
      <c r="A200" s="318" t="s">
        <v>57</v>
      </c>
      <c r="B200" s="319"/>
      <c r="C200" s="121">
        <v>30</v>
      </c>
      <c r="D200" s="122" t="s">
        <v>346</v>
      </c>
      <c r="E200" s="113" t="s">
        <v>347</v>
      </c>
      <c r="F200" s="125">
        <v>1</v>
      </c>
      <c r="G200" s="126"/>
      <c r="H200" s="117"/>
      <c r="I200" s="315" t="s">
        <v>348</v>
      </c>
      <c r="J200" s="316"/>
      <c r="K200" s="317"/>
      <c r="L200" s="385" t="s">
        <v>493</v>
      </c>
      <c r="M200" s="385"/>
      <c r="R200" s="380"/>
      <c r="S200" s="381"/>
    </row>
    <row r="201" spans="1:19" ht="48" customHeight="1">
      <c r="A201" s="318" t="s">
        <v>58</v>
      </c>
      <c r="B201" s="319"/>
      <c r="C201" s="121">
        <v>31</v>
      </c>
      <c r="D201" s="122" t="s">
        <v>349</v>
      </c>
      <c r="E201" s="113" t="s">
        <v>350</v>
      </c>
      <c r="F201" s="125">
        <v>1</v>
      </c>
      <c r="G201" s="126"/>
      <c r="H201" s="120"/>
      <c r="I201" s="315" t="s">
        <v>350</v>
      </c>
      <c r="J201" s="316"/>
      <c r="K201" s="317"/>
      <c r="L201" s="385" t="s">
        <v>352</v>
      </c>
      <c r="M201" s="385"/>
      <c r="R201" s="376" t="s">
        <v>351</v>
      </c>
      <c r="S201" s="377"/>
    </row>
    <row r="202" spans="1:19" ht="25.5" customHeight="1">
      <c r="A202" s="318" t="s">
        <v>58</v>
      </c>
      <c r="B202" s="319"/>
      <c r="C202" s="121">
        <v>32</v>
      </c>
      <c r="D202" s="122" t="s">
        <v>353</v>
      </c>
      <c r="E202" s="113" t="s">
        <v>354</v>
      </c>
      <c r="F202" s="125">
        <v>1</v>
      </c>
      <c r="G202" s="126"/>
      <c r="H202" s="117"/>
      <c r="I202" s="315" t="s">
        <v>355</v>
      </c>
      <c r="J202" s="316"/>
      <c r="K202" s="317"/>
      <c r="L202" s="385" t="s">
        <v>494</v>
      </c>
      <c r="M202" s="385"/>
      <c r="R202" s="378"/>
      <c r="S202" s="379"/>
    </row>
    <row r="203" spans="1:19" ht="25.5" customHeight="1">
      <c r="A203" s="318" t="s">
        <v>58</v>
      </c>
      <c r="B203" s="319"/>
      <c r="C203" s="121">
        <v>33</v>
      </c>
      <c r="D203" s="122" t="s">
        <v>356</v>
      </c>
      <c r="E203" s="113" t="s">
        <v>357</v>
      </c>
      <c r="F203" s="125">
        <v>1</v>
      </c>
      <c r="G203" s="126"/>
      <c r="H203" s="117"/>
      <c r="I203" s="315" t="s">
        <v>358</v>
      </c>
      <c r="J203" s="316"/>
      <c r="K203" s="317"/>
      <c r="L203" s="385" t="s">
        <v>495</v>
      </c>
      <c r="M203" s="385"/>
      <c r="R203" s="380"/>
      <c r="S203" s="381"/>
    </row>
    <row r="204" spans="1:19" ht="25.5" customHeight="1">
      <c r="A204" s="318" t="s">
        <v>59</v>
      </c>
      <c r="B204" s="319"/>
      <c r="C204" s="121">
        <v>34</v>
      </c>
      <c r="D204" s="122" t="s">
        <v>359</v>
      </c>
      <c r="E204" s="113" t="s">
        <v>360</v>
      </c>
      <c r="F204" s="125">
        <v>1</v>
      </c>
      <c r="G204" s="126"/>
      <c r="H204" s="117"/>
      <c r="I204" s="315" t="s">
        <v>361</v>
      </c>
      <c r="J204" s="316"/>
      <c r="K204" s="317"/>
      <c r="L204" s="385" t="s">
        <v>363</v>
      </c>
      <c r="M204" s="385"/>
      <c r="R204" s="376" t="s">
        <v>362</v>
      </c>
      <c r="S204" s="377"/>
    </row>
    <row r="205" spans="1:19" ht="25.5" customHeight="1">
      <c r="A205" s="318" t="s">
        <v>59</v>
      </c>
      <c r="B205" s="319"/>
      <c r="C205" s="121">
        <v>35</v>
      </c>
      <c r="D205" s="122" t="s">
        <v>364</v>
      </c>
      <c r="E205" s="113" t="s">
        <v>365</v>
      </c>
      <c r="F205" s="125">
        <v>1</v>
      </c>
      <c r="G205" s="126"/>
      <c r="H205" s="117"/>
      <c r="I205" s="315" t="s">
        <v>366</v>
      </c>
      <c r="J205" s="316"/>
      <c r="K205" s="317"/>
      <c r="L205" s="385" t="s">
        <v>367</v>
      </c>
      <c r="M205" s="385"/>
      <c r="R205" s="380"/>
      <c r="S205" s="381"/>
    </row>
    <row r="206" spans="1:19">
      <c r="A206" s="35"/>
    </row>
    <row r="207" spans="1:19">
      <c r="A207" s="8" t="s">
        <v>368</v>
      </c>
    </row>
    <row r="208" spans="1:19" ht="15.6">
      <c r="A208" s="272" t="s">
        <v>369</v>
      </c>
      <c r="B208" s="272"/>
      <c r="C208" s="272"/>
      <c r="D208" s="272" t="s">
        <v>254</v>
      </c>
      <c r="E208" s="272"/>
      <c r="F208" s="272"/>
      <c r="G208" s="272"/>
      <c r="H208" s="22" t="s">
        <v>370</v>
      </c>
      <c r="I208" s="22" t="s">
        <v>371</v>
      </c>
      <c r="J208" s="272" t="s">
        <v>238</v>
      </c>
      <c r="K208" s="272"/>
      <c r="L208" s="272"/>
      <c r="M208" s="272"/>
      <c r="N208" s="96"/>
    </row>
    <row r="209" spans="1:14" ht="15" customHeight="1">
      <c r="A209" s="321" t="s">
        <v>372</v>
      </c>
      <c r="B209" s="322"/>
      <c r="C209" s="322"/>
      <c r="D209" s="321" t="s">
        <v>373</v>
      </c>
      <c r="E209" s="322"/>
      <c r="F209" s="322"/>
      <c r="G209" s="54"/>
      <c r="H209" s="55">
        <v>45597390.43</v>
      </c>
      <c r="I209" s="56">
        <v>46190841.590000018</v>
      </c>
      <c r="J209" s="323" t="s">
        <v>374</v>
      </c>
      <c r="K209" s="324"/>
      <c r="L209" s="324"/>
      <c r="M209" s="325"/>
    </row>
    <row r="210" spans="1:14" ht="15" customHeight="1">
      <c r="A210" s="321" t="s">
        <v>372</v>
      </c>
      <c r="B210" s="322"/>
      <c r="C210" s="322"/>
      <c r="D210" s="321" t="s">
        <v>375</v>
      </c>
      <c r="E210" s="322"/>
      <c r="F210" s="322"/>
      <c r="G210" s="54"/>
      <c r="H210" s="56">
        <v>1090000</v>
      </c>
      <c r="I210" s="56">
        <v>754827.32999999984</v>
      </c>
      <c r="J210" s="323" t="s">
        <v>374</v>
      </c>
      <c r="K210" s="324"/>
      <c r="L210" s="324"/>
      <c r="M210" s="325"/>
    </row>
    <row r="211" spans="1:14" ht="15" customHeight="1">
      <c r="A211" s="321" t="s">
        <v>372</v>
      </c>
      <c r="B211" s="322"/>
      <c r="C211" s="322"/>
      <c r="D211" s="321" t="s">
        <v>376</v>
      </c>
      <c r="E211" s="322"/>
      <c r="F211" s="322"/>
      <c r="G211" s="54"/>
      <c r="H211" s="56">
        <v>1334000</v>
      </c>
      <c r="I211" s="56">
        <v>1252143.8699999994</v>
      </c>
      <c r="J211" s="323" t="s">
        <v>374</v>
      </c>
      <c r="K211" s="324"/>
      <c r="L211" s="324"/>
      <c r="M211" s="325"/>
    </row>
    <row r="212" spans="1:14" ht="15" customHeight="1">
      <c r="A212" s="321" t="s">
        <v>372</v>
      </c>
      <c r="B212" s="322"/>
      <c r="C212" s="322"/>
      <c r="D212" s="321" t="s">
        <v>377</v>
      </c>
      <c r="E212" s="322"/>
      <c r="F212" s="322"/>
      <c r="G212" s="54"/>
      <c r="H212" s="56">
        <v>4609679.4000000004</v>
      </c>
      <c r="I212" s="56">
        <v>3941073.75</v>
      </c>
      <c r="J212" s="323" t="s">
        <v>374</v>
      </c>
      <c r="K212" s="324"/>
      <c r="L212" s="324"/>
      <c r="M212" s="325"/>
    </row>
    <row r="213" spans="1:14" ht="15" customHeight="1">
      <c r="A213" s="321" t="s">
        <v>372</v>
      </c>
      <c r="B213" s="322"/>
      <c r="C213" s="322"/>
      <c r="D213" s="321" t="s">
        <v>378</v>
      </c>
      <c r="E213" s="322"/>
      <c r="F213" s="322"/>
      <c r="G213" s="54"/>
      <c r="H213" s="56">
        <v>7869947.4899999993</v>
      </c>
      <c r="I213" s="56">
        <v>6758838.5100000007</v>
      </c>
      <c r="J213" s="323" t="s">
        <v>374</v>
      </c>
      <c r="K213" s="324"/>
      <c r="L213" s="324"/>
      <c r="M213" s="325"/>
    </row>
    <row r="214" spans="1:14" ht="15" customHeight="1">
      <c r="A214" s="321" t="s">
        <v>372</v>
      </c>
      <c r="B214" s="322"/>
      <c r="C214" s="322"/>
      <c r="D214" s="321" t="s">
        <v>379</v>
      </c>
      <c r="E214" s="322"/>
      <c r="F214" s="322"/>
      <c r="G214" s="54"/>
      <c r="H214" s="56">
        <v>4538200</v>
      </c>
      <c r="I214" s="56">
        <v>5068572.0700000031</v>
      </c>
      <c r="J214" s="323" t="s">
        <v>374</v>
      </c>
      <c r="K214" s="324"/>
      <c r="L214" s="324"/>
      <c r="M214" s="325"/>
    </row>
    <row r="215" spans="1:14">
      <c r="A215" s="321" t="s">
        <v>372</v>
      </c>
      <c r="B215" s="322"/>
      <c r="C215" s="322"/>
      <c r="D215" s="321" t="s">
        <v>380</v>
      </c>
      <c r="E215" s="322"/>
      <c r="F215" s="322"/>
      <c r="G215" s="54"/>
      <c r="H215" s="56">
        <v>2070000</v>
      </c>
      <c r="I215" s="56">
        <v>2237384.63</v>
      </c>
      <c r="J215" s="323" t="s">
        <v>374</v>
      </c>
      <c r="K215" s="324"/>
      <c r="L215" s="324"/>
      <c r="M215" s="325"/>
    </row>
    <row r="216" spans="1:14">
      <c r="A216" s="321" t="s">
        <v>372</v>
      </c>
      <c r="B216" s="322"/>
      <c r="C216" s="322"/>
      <c r="D216" s="321" t="s">
        <v>381</v>
      </c>
      <c r="E216" s="322"/>
      <c r="F216" s="322"/>
      <c r="G216" s="54"/>
      <c r="H216" s="56">
        <v>1937223</v>
      </c>
      <c r="I216" s="56">
        <v>1616624.5300000003</v>
      </c>
      <c r="J216" s="323" t="s">
        <v>374</v>
      </c>
      <c r="K216" s="324"/>
      <c r="L216" s="324"/>
      <c r="M216" s="325"/>
    </row>
    <row r="217" spans="1:14">
      <c r="A217" s="321" t="s">
        <v>372</v>
      </c>
      <c r="B217" s="322"/>
      <c r="C217" s="322"/>
      <c r="D217" s="321" t="s">
        <v>382</v>
      </c>
      <c r="E217" s="322"/>
      <c r="F217" s="322"/>
      <c r="G217" s="54"/>
      <c r="H217" s="56">
        <v>1251195.1400000001</v>
      </c>
      <c r="I217" s="56">
        <v>902349.34000000008</v>
      </c>
      <c r="J217" s="323" t="s">
        <v>374</v>
      </c>
      <c r="K217" s="324"/>
      <c r="L217" s="324"/>
      <c r="M217" s="325"/>
    </row>
    <row r="218" spans="1:14">
      <c r="A218" s="321" t="s">
        <v>372</v>
      </c>
      <c r="B218" s="322"/>
      <c r="C218" s="322"/>
      <c r="D218" s="321" t="s">
        <v>383</v>
      </c>
      <c r="E218" s="322"/>
      <c r="F218" s="322"/>
      <c r="G218" s="54"/>
      <c r="H218" s="56">
        <v>1738640.07</v>
      </c>
      <c r="I218" s="56">
        <v>1328982.9099999999</v>
      </c>
      <c r="J218" s="323" t="s">
        <v>374</v>
      </c>
      <c r="K218" s="324"/>
      <c r="L218" s="324"/>
      <c r="M218" s="325"/>
    </row>
    <row r="219" spans="1:14">
      <c r="A219" s="330"/>
      <c r="B219" s="331"/>
      <c r="C219" s="332"/>
      <c r="D219" s="330"/>
      <c r="E219" s="331"/>
      <c r="F219" s="332"/>
      <c r="G219" s="57"/>
      <c r="H219" s="58">
        <f>SUM(H209:H218)</f>
        <v>72036275.529999986</v>
      </c>
      <c r="I219" s="58">
        <f>SUM(I209:I218)</f>
        <v>70051638.530000016</v>
      </c>
      <c r="J219" s="59"/>
      <c r="K219" s="59"/>
      <c r="L219" s="59"/>
      <c r="M219" s="59"/>
    </row>
    <row r="220" spans="1:14">
      <c r="A220" s="8" t="s">
        <v>384</v>
      </c>
    </row>
    <row r="221" spans="1:14" ht="33.9" customHeight="1">
      <c r="A221" s="326" t="s">
        <v>385</v>
      </c>
      <c r="B221" s="326"/>
      <c r="C221" s="326"/>
      <c r="D221" s="326"/>
      <c r="E221" s="326"/>
      <c r="F221" s="326"/>
      <c r="G221" s="326"/>
      <c r="H221" s="326"/>
      <c r="I221" s="326" t="s">
        <v>370</v>
      </c>
      <c r="J221" s="326"/>
      <c r="K221" s="326" t="s">
        <v>371</v>
      </c>
      <c r="L221" s="326"/>
      <c r="M221" s="36" t="s">
        <v>386</v>
      </c>
      <c r="N221" s="103"/>
    </row>
    <row r="222" spans="1:14">
      <c r="A222" s="327" t="s">
        <v>387</v>
      </c>
      <c r="B222" s="327"/>
      <c r="C222" s="327"/>
      <c r="D222" s="327"/>
      <c r="E222" s="327"/>
      <c r="F222" s="327"/>
      <c r="G222" s="327"/>
      <c r="H222" s="327"/>
      <c r="I222" s="328">
        <f>550*1000</f>
        <v>550000</v>
      </c>
      <c r="J222" s="329"/>
      <c r="K222" s="328">
        <v>393614.16999999993</v>
      </c>
      <c r="L222" s="329"/>
      <c r="M222" s="60">
        <f>K222/I222</f>
        <v>0.71566212727272716</v>
      </c>
    </row>
    <row r="223" spans="1:14">
      <c r="A223" s="327" t="s">
        <v>388</v>
      </c>
      <c r="B223" s="327"/>
      <c r="C223" s="327"/>
      <c r="D223" s="327"/>
      <c r="E223" s="327"/>
      <c r="F223" s="327"/>
      <c r="G223" s="327"/>
      <c r="H223" s="327"/>
      <c r="I223" s="328">
        <v>290000</v>
      </c>
      <c r="J223" s="329"/>
      <c r="K223" s="328">
        <v>181226.56</v>
      </c>
      <c r="L223" s="329"/>
      <c r="M223" s="60">
        <f>K223/I223</f>
        <v>0.62491917241379313</v>
      </c>
    </row>
    <row r="224" spans="1:14">
      <c r="A224" s="327" t="s">
        <v>389</v>
      </c>
      <c r="B224" s="327"/>
      <c r="C224" s="327"/>
      <c r="D224" s="327"/>
      <c r="E224" s="327"/>
      <c r="F224" s="327"/>
      <c r="G224" s="327"/>
      <c r="H224" s="327"/>
      <c r="I224" s="271"/>
      <c r="J224" s="271"/>
      <c r="K224" s="271"/>
      <c r="L224" s="271"/>
      <c r="M224" s="23"/>
    </row>
    <row r="225" spans="1:14">
      <c r="A225" s="327" t="s">
        <v>390</v>
      </c>
      <c r="B225" s="327"/>
      <c r="C225" s="327"/>
      <c r="D225" s="327"/>
      <c r="E225" s="327"/>
      <c r="F225" s="327"/>
      <c r="G225" s="327"/>
      <c r="H225" s="327"/>
      <c r="I225" s="271"/>
      <c r="J225" s="271"/>
      <c r="K225" s="271"/>
      <c r="L225" s="271"/>
      <c r="M225" s="23"/>
    </row>
    <row r="226" spans="1:14">
      <c r="A226" s="327" t="s">
        <v>391</v>
      </c>
      <c r="B226" s="327"/>
      <c r="C226" s="327"/>
      <c r="D226" s="327"/>
      <c r="E226" s="327"/>
      <c r="F226" s="327"/>
      <c r="G226" s="327"/>
      <c r="H226" s="327"/>
      <c r="I226" s="271"/>
      <c r="J226" s="271"/>
      <c r="K226" s="271"/>
      <c r="L226" s="271"/>
      <c r="M226" s="23"/>
    </row>
    <row r="227" spans="1:14">
      <c r="A227" s="339" t="s">
        <v>392</v>
      </c>
      <c r="B227" s="327"/>
      <c r="C227" s="327"/>
      <c r="D227" s="327"/>
      <c r="E227" s="327"/>
      <c r="F227" s="327"/>
      <c r="G227" s="327"/>
      <c r="H227" s="327"/>
      <c r="I227" s="271"/>
      <c r="J227" s="271"/>
      <c r="K227" s="271"/>
      <c r="L227" s="271"/>
      <c r="M227" s="23"/>
    </row>
    <row r="229" spans="1:14">
      <c r="A229" s="8" t="s">
        <v>393</v>
      </c>
    </row>
    <row r="230" spans="1:14" ht="15" customHeight="1">
      <c r="A230" s="272" t="s">
        <v>394</v>
      </c>
      <c r="B230" s="272"/>
      <c r="C230" s="272" t="s">
        <v>395</v>
      </c>
      <c r="D230" s="272"/>
      <c r="E230" s="272" t="s">
        <v>396</v>
      </c>
      <c r="F230" s="272"/>
      <c r="G230" s="272"/>
      <c r="H230" s="272" t="s">
        <v>397</v>
      </c>
      <c r="I230" s="272"/>
      <c r="J230" s="272" t="s">
        <v>397</v>
      </c>
      <c r="K230" s="272"/>
      <c r="L230" s="272"/>
      <c r="M230" s="24" t="s">
        <v>398</v>
      </c>
      <c r="N230" s="96"/>
    </row>
    <row r="231" spans="1:14">
      <c r="A231" s="340">
        <f>H218</f>
        <v>1738640.07</v>
      </c>
      <c r="B231" s="341"/>
      <c r="C231" s="340">
        <f>H218</f>
        <v>1738640.07</v>
      </c>
      <c r="D231" s="341"/>
      <c r="E231" s="340">
        <f>I218</f>
        <v>1328982.9099999999</v>
      </c>
      <c r="F231" s="341"/>
      <c r="G231" s="341"/>
      <c r="H231" s="340">
        <f>13775*1000</f>
        <v>13775000</v>
      </c>
      <c r="I231" s="341"/>
      <c r="J231" s="342">
        <f>H231</f>
        <v>13775000</v>
      </c>
      <c r="K231" s="343"/>
      <c r="L231" s="344"/>
      <c r="M231" s="61">
        <f>6078705.4+10000000</f>
        <v>16078705.4</v>
      </c>
    </row>
    <row r="232" spans="1:14">
      <c r="A232" s="37"/>
    </row>
    <row r="233" spans="1:14">
      <c r="A233" s="8" t="s">
        <v>399</v>
      </c>
      <c r="E233" s="8" t="s">
        <v>399</v>
      </c>
    </row>
    <row r="234" spans="1:14" ht="24" customHeight="1">
      <c r="A234" s="333" t="s">
        <v>400</v>
      </c>
      <c r="B234" s="333"/>
      <c r="C234" s="333"/>
      <c r="D234" s="333"/>
      <c r="E234" s="333" t="s">
        <v>401</v>
      </c>
      <c r="F234" s="333"/>
      <c r="G234" s="333"/>
      <c r="H234" s="333"/>
      <c r="I234" s="333"/>
      <c r="J234" s="333" t="s">
        <v>238</v>
      </c>
      <c r="K234" s="333"/>
      <c r="L234" s="333"/>
      <c r="M234" s="333"/>
      <c r="N234" s="95" t="s">
        <v>402</v>
      </c>
    </row>
    <row r="235" spans="1:14" ht="110.25" customHeight="1">
      <c r="A235" s="334" t="s">
        <v>497</v>
      </c>
      <c r="B235" s="335"/>
      <c r="C235" s="335"/>
      <c r="D235" s="336"/>
      <c r="E235" s="337" t="s">
        <v>496</v>
      </c>
      <c r="F235" s="337"/>
      <c r="G235" s="337"/>
      <c r="H235" s="337"/>
      <c r="I235" s="337"/>
      <c r="J235" s="338"/>
      <c r="K235" s="338"/>
      <c r="L235" s="338"/>
      <c r="M235" s="338"/>
      <c r="N235" s="95" t="s">
        <v>403</v>
      </c>
    </row>
    <row r="236" spans="1:14">
      <c r="A236" s="37"/>
    </row>
    <row r="237" spans="1:14">
      <c r="A237" s="8" t="s">
        <v>404</v>
      </c>
    </row>
    <row r="238" spans="1:14" ht="19.5" customHeight="1">
      <c r="A238" s="272" t="s">
        <v>405</v>
      </c>
      <c r="B238" s="272"/>
      <c r="C238" s="272"/>
      <c r="D238" s="272"/>
      <c r="E238" s="272"/>
      <c r="F238" s="272" t="s">
        <v>406</v>
      </c>
      <c r="G238" s="272"/>
      <c r="H238" s="272"/>
      <c r="I238" s="272"/>
      <c r="J238" s="272" t="s">
        <v>128</v>
      </c>
      <c r="K238" s="272"/>
      <c r="L238" s="272"/>
      <c r="M238" s="272"/>
      <c r="N238" s="103" t="s">
        <v>407</v>
      </c>
    </row>
    <row r="239" spans="1:14" ht="16.5" customHeight="1">
      <c r="A239" s="272"/>
      <c r="B239" s="272"/>
      <c r="C239" s="272"/>
      <c r="D239" s="272"/>
      <c r="E239" s="272"/>
      <c r="F239" s="22" t="s">
        <v>408</v>
      </c>
      <c r="G239" s="22" t="s">
        <v>409</v>
      </c>
      <c r="H239" s="22" t="s">
        <v>410</v>
      </c>
      <c r="I239" s="22" t="s">
        <v>411</v>
      </c>
      <c r="J239" s="272"/>
      <c r="K239" s="272"/>
      <c r="L239" s="272"/>
      <c r="M239" s="272"/>
      <c r="N239" s="95" t="s">
        <v>407</v>
      </c>
    </row>
    <row r="240" spans="1:14">
      <c r="A240" s="320"/>
      <c r="B240" s="320"/>
      <c r="C240" s="320"/>
      <c r="D240" s="320"/>
      <c r="E240" s="320"/>
      <c r="F240" s="38"/>
      <c r="G240" s="23"/>
      <c r="H240" s="23"/>
      <c r="I240" s="23"/>
      <c r="J240" s="271"/>
      <c r="K240" s="271"/>
      <c r="L240" s="271"/>
      <c r="M240" s="271"/>
    </row>
    <row r="241" spans="1:14">
      <c r="A241" s="320"/>
      <c r="B241" s="320"/>
      <c r="C241" s="320"/>
      <c r="D241" s="320"/>
      <c r="E241" s="320"/>
      <c r="F241" s="23"/>
      <c r="G241" s="23"/>
      <c r="H241" s="23"/>
      <c r="I241" s="23"/>
      <c r="J241" s="271"/>
      <c r="K241" s="271"/>
      <c r="L241" s="271"/>
      <c r="M241" s="271"/>
    </row>
    <row r="242" spans="1:14">
      <c r="A242" s="320"/>
      <c r="B242" s="320"/>
      <c r="C242" s="320"/>
      <c r="D242" s="320"/>
      <c r="E242" s="320"/>
      <c r="F242" s="23"/>
      <c r="G242" s="23"/>
      <c r="H242" s="23"/>
      <c r="I242" s="23"/>
      <c r="J242" s="271"/>
      <c r="K242" s="271"/>
      <c r="L242" s="271"/>
      <c r="M242" s="271"/>
    </row>
    <row r="243" spans="1:14">
      <c r="A243" s="320"/>
      <c r="B243" s="320"/>
      <c r="C243" s="320"/>
      <c r="D243" s="320"/>
      <c r="E243" s="320"/>
      <c r="F243" s="23"/>
      <c r="G243" s="23"/>
      <c r="H243" s="23"/>
      <c r="I243" s="23"/>
      <c r="J243" s="271"/>
      <c r="K243" s="271"/>
      <c r="L243" s="271"/>
      <c r="M243" s="271"/>
    </row>
    <row r="244" spans="1:14">
      <c r="A244" s="320"/>
      <c r="B244" s="320"/>
      <c r="C244" s="320"/>
      <c r="D244" s="320"/>
      <c r="E244" s="320"/>
      <c r="F244" s="23"/>
      <c r="G244" s="23"/>
      <c r="H244" s="23"/>
      <c r="I244" s="23"/>
      <c r="J244" s="271"/>
      <c r="K244" s="271"/>
      <c r="L244" s="271"/>
      <c r="M244" s="271"/>
    </row>
    <row r="245" spans="1:14">
      <c r="A245" s="320"/>
      <c r="B245" s="320"/>
      <c r="C245" s="320"/>
      <c r="D245" s="320"/>
      <c r="E245" s="320"/>
      <c r="F245" s="23"/>
      <c r="G245" s="23"/>
      <c r="H245" s="23"/>
      <c r="I245" s="23"/>
      <c r="J245" s="271"/>
      <c r="K245" s="271"/>
      <c r="L245" s="271"/>
      <c r="M245" s="271"/>
    </row>
    <row r="246" spans="1:14">
      <c r="A246" s="320"/>
      <c r="B246" s="320"/>
      <c r="C246" s="320"/>
      <c r="D246" s="320"/>
      <c r="E246" s="320"/>
      <c r="F246" s="23"/>
      <c r="G246" s="23"/>
      <c r="H246" s="23"/>
      <c r="I246" s="23"/>
      <c r="J246" s="271"/>
      <c r="K246" s="271"/>
      <c r="L246" s="271"/>
      <c r="M246" s="271"/>
    </row>
    <row r="247" spans="1:14">
      <c r="A247" s="345"/>
      <c r="B247" s="346"/>
      <c r="C247" s="346"/>
      <c r="D247" s="346"/>
      <c r="E247" s="346"/>
      <c r="J247" s="347"/>
      <c r="K247" s="347"/>
      <c r="L247" s="347"/>
      <c r="M247" s="347"/>
    </row>
    <row r="248" spans="1:14">
      <c r="A248" s="8" t="s">
        <v>412</v>
      </c>
      <c r="B248" s="8"/>
    </row>
    <row r="249" spans="1:14">
      <c r="A249" s="272" t="s">
        <v>369</v>
      </c>
      <c r="B249" s="272"/>
      <c r="C249" s="272"/>
      <c r="D249" s="272"/>
      <c r="E249" s="272"/>
      <c r="F249" s="272" t="s">
        <v>413</v>
      </c>
      <c r="G249" s="272"/>
      <c r="H249" s="272"/>
      <c r="I249" s="22" t="s">
        <v>414</v>
      </c>
      <c r="J249" s="272" t="s">
        <v>128</v>
      </c>
      <c r="K249" s="272"/>
      <c r="L249" s="272"/>
      <c r="M249" s="272"/>
      <c r="N249" s="103"/>
    </row>
    <row r="250" spans="1:14" ht="15" customHeight="1">
      <c r="A250" s="348" t="s">
        <v>415</v>
      </c>
      <c r="B250" s="349"/>
      <c r="C250" s="349"/>
      <c r="D250" s="349"/>
      <c r="E250" s="350"/>
      <c r="F250" s="351" t="s">
        <v>416</v>
      </c>
      <c r="G250" s="351"/>
      <c r="H250" s="352"/>
      <c r="I250" s="87">
        <v>95300</v>
      </c>
      <c r="J250" s="271"/>
      <c r="K250" s="271"/>
      <c r="L250" s="271"/>
      <c r="M250" s="271"/>
    </row>
    <row r="251" spans="1:14">
      <c r="A251" s="348" t="s">
        <v>415</v>
      </c>
      <c r="B251" s="349"/>
      <c r="C251" s="349"/>
      <c r="D251" s="349"/>
      <c r="E251" s="350"/>
      <c r="F251" s="351" t="s">
        <v>417</v>
      </c>
      <c r="G251" s="351"/>
      <c r="H251" s="352"/>
      <c r="I251" s="88">
        <v>600000</v>
      </c>
      <c r="J251" s="271"/>
      <c r="K251" s="271"/>
      <c r="L251" s="271"/>
      <c r="M251" s="271"/>
    </row>
    <row r="252" spans="1:14">
      <c r="A252" s="320"/>
      <c r="B252" s="320"/>
      <c r="C252" s="320"/>
      <c r="D252" s="320"/>
      <c r="E252" s="320"/>
      <c r="F252" s="271"/>
      <c r="G252" s="271"/>
      <c r="H252" s="271"/>
      <c r="I252" s="23"/>
      <c r="J252" s="271"/>
      <c r="K252" s="271"/>
      <c r="L252" s="271"/>
      <c r="M252" s="271"/>
    </row>
    <row r="253" spans="1:14">
      <c r="A253" s="320"/>
      <c r="B253" s="320"/>
      <c r="C253" s="320"/>
      <c r="D253" s="320"/>
      <c r="E253" s="320"/>
      <c r="F253" s="271"/>
      <c r="G253" s="271"/>
      <c r="H253" s="271"/>
      <c r="I253" s="23"/>
      <c r="J253" s="271"/>
      <c r="K253" s="271"/>
      <c r="L253" s="271"/>
      <c r="M253" s="271"/>
    </row>
    <row r="254" spans="1:14">
      <c r="A254" s="320"/>
      <c r="B254" s="320"/>
      <c r="C254" s="320"/>
      <c r="D254" s="320"/>
      <c r="E254" s="320"/>
      <c r="F254" s="271"/>
      <c r="G254" s="271"/>
      <c r="H254" s="271"/>
      <c r="I254" s="23"/>
      <c r="J254" s="271"/>
      <c r="K254" s="271"/>
      <c r="L254" s="271"/>
      <c r="M254" s="271"/>
    </row>
    <row r="255" spans="1:14">
      <c r="A255" s="346"/>
      <c r="B255" s="346"/>
      <c r="C255" s="346"/>
      <c r="D255" s="346"/>
      <c r="E255" s="346"/>
      <c r="F255" s="347"/>
      <c r="G255" s="347"/>
      <c r="H255" s="347"/>
      <c r="J255" s="347"/>
      <c r="K255" s="347"/>
      <c r="L255" s="347"/>
      <c r="M255" s="347"/>
    </row>
    <row r="256" spans="1:14" ht="14.4">
      <c r="A256" s="8" t="s">
        <v>418</v>
      </c>
      <c r="B256"/>
      <c r="C256"/>
      <c r="D256"/>
      <c r="E256"/>
      <c r="F256" s="21"/>
      <c r="G256" s="21"/>
      <c r="H256" s="21"/>
      <c r="J256" s="21"/>
      <c r="K256" s="21"/>
      <c r="L256" s="21"/>
      <c r="M256" s="21"/>
    </row>
    <row r="257" spans="1:14" s="3" customFormat="1" ht="23.4">
      <c r="A257" s="353" t="s">
        <v>419</v>
      </c>
      <c r="B257" s="353"/>
      <c r="C257" s="353"/>
      <c r="D257" s="353"/>
      <c r="E257" s="39" t="s">
        <v>420</v>
      </c>
      <c r="F257" s="40" t="s">
        <v>219</v>
      </c>
      <c r="G257" s="353" t="s">
        <v>421</v>
      </c>
      <c r="H257" s="353"/>
      <c r="I257" s="353"/>
      <c r="J257" s="353" t="s">
        <v>422</v>
      </c>
      <c r="K257" s="353"/>
      <c r="L257" s="353"/>
      <c r="M257" s="353"/>
      <c r="N257" s="97"/>
    </row>
    <row r="258" spans="1:14" ht="50.25" customHeight="1">
      <c r="A258" s="354" t="s">
        <v>423</v>
      </c>
      <c r="B258" s="355"/>
      <c r="C258" s="355"/>
      <c r="D258" s="356"/>
      <c r="E258" s="79" t="s">
        <v>112</v>
      </c>
      <c r="F258" s="80">
        <v>1</v>
      </c>
      <c r="G258" s="357" t="s">
        <v>424</v>
      </c>
      <c r="H258" s="358"/>
      <c r="I258" s="358"/>
      <c r="J258" s="359"/>
      <c r="K258" s="360"/>
      <c r="L258" s="360"/>
      <c r="M258" s="361"/>
    </row>
    <row r="259" spans="1:14" ht="50.25" customHeight="1">
      <c r="A259" s="354" t="s">
        <v>425</v>
      </c>
      <c r="B259" s="355"/>
      <c r="C259" s="355"/>
      <c r="D259" s="356"/>
      <c r="E259" s="79" t="s">
        <v>112</v>
      </c>
      <c r="F259" s="80">
        <v>1</v>
      </c>
      <c r="G259" s="362" t="s">
        <v>426</v>
      </c>
      <c r="H259" s="363"/>
      <c r="I259" s="363"/>
      <c r="J259" s="359"/>
      <c r="K259" s="360"/>
      <c r="L259" s="360"/>
      <c r="M259" s="361"/>
    </row>
    <row r="260" spans="1:14" ht="50.25" customHeight="1">
      <c r="A260" s="354" t="s">
        <v>427</v>
      </c>
      <c r="B260" s="355"/>
      <c r="C260" s="355"/>
      <c r="D260" s="356"/>
      <c r="E260" s="79" t="s">
        <v>112</v>
      </c>
      <c r="F260" s="80">
        <v>1</v>
      </c>
      <c r="G260" s="362" t="s">
        <v>428</v>
      </c>
      <c r="H260" s="363"/>
      <c r="I260" s="363"/>
      <c r="J260" s="359"/>
      <c r="K260" s="360"/>
      <c r="L260" s="360"/>
      <c r="M260" s="361"/>
    </row>
    <row r="261" spans="1:14" ht="50.25" customHeight="1">
      <c r="A261" s="354" t="s">
        <v>429</v>
      </c>
      <c r="B261" s="355"/>
      <c r="C261" s="355"/>
      <c r="D261" s="356"/>
      <c r="E261" s="79" t="s">
        <v>112</v>
      </c>
      <c r="F261" s="80">
        <v>1</v>
      </c>
      <c r="G261" s="362" t="s">
        <v>430</v>
      </c>
      <c r="H261" s="363"/>
      <c r="I261" s="363"/>
      <c r="J261" s="359"/>
      <c r="K261" s="360"/>
      <c r="L261" s="360"/>
      <c r="M261" s="361"/>
    </row>
    <row r="262" spans="1:14" ht="50.25" customHeight="1">
      <c r="A262" s="354" t="s">
        <v>431</v>
      </c>
      <c r="B262" s="355"/>
      <c r="C262" s="355"/>
      <c r="D262" s="356"/>
      <c r="E262" s="79" t="s">
        <v>112</v>
      </c>
      <c r="F262" s="80">
        <v>1</v>
      </c>
      <c r="G262" s="362" t="s">
        <v>432</v>
      </c>
      <c r="H262" s="363"/>
      <c r="I262" s="363"/>
      <c r="J262" s="359"/>
      <c r="K262" s="360"/>
      <c r="L262" s="360"/>
      <c r="M262" s="361"/>
    </row>
    <row r="263" spans="1:14" ht="16.5" customHeight="1">
      <c r="A263" s="42"/>
      <c r="B263" s="42"/>
      <c r="C263" s="42"/>
      <c r="D263" s="43"/>
      <c r="E263"/>
    </row>
  </sheetData>
  <mergeCells count="532">
    <mergeCell ref="L198:M198"/>
    <mergeCell ref="L199:M199"/>
    <mergeCell ref="L200:M200"/>
    <mergeCell ref="L201:M201"/>
    <mergeCell ref="L202:M202"/>
    <mergeCell ref="L203:M203"/>
    <mergeCell ref="L204:M204"/>
    <mergeCell ref="L205:M205"/>
    <mergeCell ref="L189:M189"/>
    <mergeCell ref="L190:M190"/>
    <mergeCell ref="L191:M191"/>
    <mergeCell ref="L192:M192"/>
    <mergeCell ref="L193:M193"/>
    <mergeCell ref="L194:M194"/>
    <mergeCell ref="L195:M195"/>
    <mergeCell ref="L196:M196"/>
    <mergeCell ref="L197:M197"/>
    <mergeCell ref="L180:M180"/>
    <mergeCell ref="L181:M181"/>
    <mergeCell ref="L182:M182"/>
    <mergeCell ref="L183:M183"/>
    <mergeCell ref="L184:M184"/>
    <mergeCell ref="L185:M185"/>
    <mergeCell ref="L186:M186"/>
    <mergeCell ref="L187:M187"/>
    <mergeCell ref="L188:M188"/>
    <mergeCell ref="L171:M171"/>
    <mergeCell ref="L172:M172"/>
    <mergeCell ref="L173:M173"/>
    <mergeCell ref="L174:M174"/>
    <mergeCell ref="L175:M175"/>
    <mergeCell ref="L176:M176"/>
    <mergeCell ref="L177:M177"/>
    <mergeCell ref="L178:M178"/>
    <mergeCell ref="L179:M179"/>
    <mergeCell ref="R192:S194"/>
    <mergeCell ref="R195:S200"/>
    <mergeCell ref="R201:S203"/>
    <mergeCell ref="R204:S205"/>
    <mergeCell ref="R178:S178"/>
    <mergeCell ref="R173:S174"/>
    <mergeCell ref="R175:S177"/>
    <mergeCell ref="R179:S180"/>
    <mergeCell ref="R181:S184"/>
    <mergeCell ref="R185:S186"/>
    <mergeCell ref="R187:S189"/>
    <mergeCell ref="R190:S191"/>
    <mergeCell ref="A210:C210"/>
    <mergeCell ref="J210:M210"/>
    <mergeCell ref="D209:F209"/>
    <mergeCell ref="D210:F210"/>
    <mergeCell ref="D211:F211"/>
    <mergeCell ref="D212:F212"/>
    <mergeCell ref="D213:F213"/>
    <mergeCell ref="D214:F214"/>
    <mergeCell ref="A211:C211"/>
    <mergeCell ref="A212:C212"/>
    <mergeCell ref="A214:C214"/>
    <mergeCell ref="J211:M211"/>
    <mergeCell ref="J212:M212"/>
    <mergeCell ref="A213:C213"/>
    <mergeCell ref="J213:M213"/>
    <mergeCell ref="J214:M214"/>
    <mergeCell ref="A209:C209"/>
    <mergeCell ref="J209:M209"/>
    <mergeCell ref="I174:K174"/>
    <mergeCell ref="I175:K175"/>
    <mergeCell ref="I176:K176"/>
    <mergeCell ref="I177:K177"/>
    <mergeCell ref="I178:K178"/>
    <mergeCell ref="I179:K179"/>
    <mergeCell ref="I180:K180"/>
    <mergeCell ref="I181:K181"/>
    <mergeCell ref="I182:K182"/>
    <mergeCell ref="A262:D262"/>
    <mergeCell ref="G262:I262"/>
    <mergeCell ref="J262:M262"/>
    <mergeCell ref="A73:A74"/>
    <mergeCell ref="B73:B74"/>
    <mergeCell ref="E134:E135"/>
    <mergeCell ref="E169:E170"/>
    <mergeCell ref="H169:H170"/>
    <mergeCell ref="M73:M74"/>
    <mergeCell ref="A134:D135"/>
    <mergeCell ref="I169:K170"/>
    <mergeCell ref="L169:M170"/>
    <mergeCell ref="A238:E239"/>
    <mergeCell ref="J238:M239"/>
    <mergeCell ref="A260:D260"/>
    <mergeCell ref="G260:I260"/>
    <mergeCell ref="J260:M260"/>
    <mergeCell ref="A261:D261"/>
    <mergeCell ref="G261:I261"/>
    <mergeCell ref="J261:M261"/>
    <mergeCell ref="A257:D257"/>
    <mergeCell ref="A252:E252"/>
    <mergeCell ref="F252:H252"/>
    <mergeCell ref="J252:M252"/>
    <mergeCell ref="A259:D259"/>
    <mergeCell ref="G259:I259"/>
    <mergeCell ref="J259:M259"/>
    <mergeCell ref="A253:E253"/>
    <mergeCell ref="F253:H253"/>
    <mergeCell ref="J253:M253"/>
    <mergeCell ref="A254:E254"/>
    <mergeCell ref="F254:H254"/>
    <mergeCell ref="J254:M254"/>
    <mergeCell ref="A255:E255"/>
    <mergeCell ref="F255:H255"/>
    <mergeCell ref="J255:M255"/>
    <mergeCell ref="A250:E250"/>
    <mergeCell ref="F250:H250"/>
    <mergeCell ref="J250:M250"/>
    <mergeCell ref="A251:E251"/>
    <mergeCell ref="F251:H251"/>
    <mergeCell ref="J251:M251"/>
    <mergeCell ref="G257:I257"/>
    <mergeCell ref="J257:M257"/>
    <mergeCell ref="A258:D258"/>
    <mergeCell ref="G258:I258"/>
    <mergeCell ref="J258:M258"/>
    <mergeCell ref="A244:E244"/>
    <mergeCell ref="J244:M244"/>
    <mergeCell ref="A245:E245"/>
    <mergeCell ref="J245:M245"/>
    <mergeCell ref="A246:E246"/>
    <mergeCell ref="J246:M246"/>
    <mergeCell ref="A247:E247"/>
    <mergeCell ref="J247:M247"/>
    <mergeCell ref="A249:E249"/>
    <mergeCell ref="F249:H249"/>
    <mergeCell ref="J249:M249"/>
    <mergeCell ref="F238:I238"/>
    <mergeCell ref="A240:E240"/>
    <mergeCell ref="J240:M240"/>
    <mergeCell ref="A241:E241"/>
    <mergeCell ref="J241:M241"/>
    <mergeCell ref="A242:E242"/>
    <mergeCell ref="J242:M242"/>
    <mergeCell ref="A243:E243"/>
    <mergeCell ref="J243:M243"/>
    <mergeCell ref="A234:D234"/>
    <mergeCell ref="E234:I234"/>
    <mergeCell ref="J234:M234"/>
    <mergeCell ref="A235:D235"/>
    <mergeCell ref="E235:I235"/>
    <mergeCell ref="J235:M235"/>
    <mergeCell ref="A227:H227"/>
    <mergeCell ref="I227:J227"/>
    <mergeCell ref="K227:L227"/>
    <mergeCell ref="A230:B230"/>
    <mergeCell ref="C230:D230"/>
    <mergeCell ref="E230:G230"/>
    <mergeCell ref="H230:I230"/>
    <mergeCell ref="J230:L230"/>
    <mergeCell ref="A231:B231"/>
    <mergeCell ref="C231:D231"/>
    <mergeCell ref="E231:G231"/>
    <mergeCell ref="H231:I231"/>
    <mergeCell ref="J231:L231"/>
    <mergeCell ref="A224:H224"/>
    <mergeCell ref="I224:J224"/>
    <mergeCell ref="K224:L224"/>
    <mergeCell ref="A225:H225"/>
    <mergeCell ref="I225:J225"/>
    <mergeCell ref="K225:L225"/>
    <mergeCell ref="A226:H226"/>
    <mergeCell ref="I226:J226"/>
    <mergeCell ref="K226:L226"/>
    <mergeCell ref="A222:H222"/>
    <mergeCell ref="I222:J222"/>
    <mergeCell ref="K222:L222"/>
    <mergeCell ref="D218:F218"/>
    <mergeCell ref="A219:C219"/>
    <mergeCell ref="D219:F219"/>
    <mergeCell ref="A223:H223"/>
    <mergeCell ref="I223:J223"/>
    <mergeCell ref="K223:L223"/>
    <mergeCell ref="A217:C217"/>
    <mergeCell ref="J217:M217"/>
    <mergeCell ref="D215:F215"/>
    <mergeCell ref="D216:F216"/>
    <mergeCell ref="D217:F217"/>
    <mergeCell ref="A218:C218"/>
    <mergeCell ref="J218:M218"/>
    <mergeCell ref="A221:H221"/>
    <mergeCell ref="I221:J221"/>
    <mergeCell ref="K221:L221"/>
    <mergeCell ref="A175:B175"/>
    <mergeCell ref="A176:B176"/>
    <mergeCell ref="A177:B177"/>
    <mergeCell ref="A178:B178"/>
    <mergeCell ref="A179:B179"/>
    <mergeCell ref="A215:C215"/>
    <mergeCell ref="J215:M215"/>
    <mergeCell ref="A216:C216"/>
    <mergeCell ref="J216:M216"/>
    <mergeCell ref="I183:K183"/>
    <mergeCell ref="I184:K184"/>
    <mergeCell ref="I185:K185"/>
    <mergeCell ref="I186:K186"/>
    <mergeCell ref="I187:K187"/>
    <mergeCell ref="I188:K188"/>
    <mergeCell ref="I189:K189"/>
    <mergeCell ref="I190:K190"/>
    <mergeCell ref="I191:K191"/>
    <mergeCell ref="I201:K201"/>
    <mergeCell ref="I202:K202"/>
    <mergeCell ref="I203:K203"/>
    <mergeCell ref="I204:K204"/>
    <mergeCell ref="I192:K192"/>
    <mergeCell ref="I193:K193"/>
    <mergeCell ref="A189:B189"/>
    <mergeCell ref="A190:B190"/>
    <mergeCell ref="A191:B191"/>
    <mergeCell ref="A192:B192"/>
    <mergeCell ref="A169:B169"/>
    <mergeCell ref="C169:D169"/>
    <mergeCell ref="F169:G169"/>
    <mergeCell ref="A170:B170"/>
    <mergeCell ref="I171:K171"/>
    <mergeCell ref="I172:K172"/>
    <mergeCell ref="I173:K173"/>
    <mergeCell ref="A180:B180"/>
    <mergeCell ref="A181:B181"/>
    <mergeCell ref="A182:B182"/>
    <mergeCell ref="A183:B183"/>
    <mergeCell ref="A184:B184"/>
    <mergeCell ref="A185:B185"/>
    <mergeCell ref="A186:B186"/>
    <mergeCell ref="A187:B187"/>
    <mergeCell ref="A188:B188"/>
    <mergeCell ref="A171:B171"/>
    <mergeCell ref="A172:B172"/>
    <mergeCell ref="A173:B173"/>
    <mergeCell ref="A174:B174"/>
    <mergeCell ref="I205:K205"/>
    <mergeCell ref="A208:C208"/>
    <mergeCell ref="D208:G208"/>
    <mergeCell ref="J208:M208"/>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I194:K194"/>
    <mergeCell ref="I195:K195"/>
    <mergeCell ref="I196:K196"/>
    <mergeCell ref="I197:K197"/>
    <mergeCell ref="I198:K198"/>
    <mergeCell ref="I199:K199"/>
    <mergeCell ref="I200:K200"/>
    <mergeCell ref="A161:H161"/>
    <mergeCell ref="J161:M161"/>
    <mergeCell ref="J156:M156"/>
    <mergeCell ref="A164:H164"/>
    <mergeCell ref="J164:M164"/>
    <mergeCell ref="A165:H165"/>
    <mergeCell ref="J165:M165"/>
    <mergeCell ref="A166:H166"/>
    <mergeCell ref="J166:M166"/>
    <mergeCell ref="A153:E153"/>
    <mergeCell ref="J153:M153"/>
    <mergeCell ref="A154:E154"/>
    <mergeCell ref="J154:M154"/>
    <mergeCell ref="A155:E155"/>
    <mergeCell ref="J155:M155"/>
    <mergeCell ref="A159:H159"/>
    <mergeCell ref="J159:M159"/>
    <mergeCell ref="A160:H160"/>
    <mergeCell ref="J160:M160"/>
    <mergeCell ref="A147:D147"/>
    <mergeCell ref="G147:I147"/>
    <mergeCell ref="J147:M147"/>
    <mergeCell ref="A148:D148"/>
    <mergeCell ref="G148:I148"/>
    <mergeCell ref="J148:M148"/>
    <mergeCell ref="A151:E151"/>
    <mergeCell ref="J151:M151"/>
    <mergeCell ref="A152:E152"/>
    <mergeCell ref="J152:M152"/>
    <mergeCell ref="A142:D142"/>
    <mergeCell ref="F142:I142"/>
    <mergeCell ref="J142:M142"/>
    <mergeCell ref="A143:D143"/>
    <mergeCell ref="F143:I143"/>
    <mergeCell ref="J143:M143"/>
    <mergeCell ref="A144:D144"/>
    <mergeCell ref="F144:I144"/>
    <mergeCell ref="J144:M144"/>
    <mergeCell ref="A139:D139"/>
    <mergeCell ref="F139:I139"/>
    <mergeCell ref="J139:M139"/>
    <mergeCell ref="A140:D140"/>
    <mergeCell ref="F140:I140"/>
    <mergeCell ref="J140:M140"/>
    <mergeCell ref="A141:D141"/>
    <mergeCell ref="F141:I141"/>
    <mergeCell ref="J141:M141"/>
    <mergeCell ref="B129:D129"/>
    <mergeCell ref="F129:I129"/>
    <mergeCell ref="J129:M129"/>
    <mergeCell ref="A130:C130"/>
    <mergeCell ref="D130:M130"/>
    <mergeCell ref="A133:D133"/>
    <mergeCell ref="F133:H133"/>
    <mergeCell ref="I133:M133"/>
    <mergeCell ref="A138:D138"/>
    <mergeCell ref="F138:I138"/>
    <mergeCell ref="J138:M138"/>
    <mergeCell ref="B126:D126"/>
    <mergeCell ref="F126:I126"/>
    <mergeCell ref="J126:M126"/>
    <mergeCell ref="B127:D127"/>
    <mergeCell ref="F127:I127"/>
    <mergeCell ref="J127:M127"/>
    <mergeCell ref="B128:D128"/>
    <mergeCell ref="F128:I128"/>
    <mergeCell ref="J128:M128"/>
    <mergeCell ref="B123:D123"/>
    <mergeCell ref="F123:I123"/>
    <mergeCell ref="J123:M123"/>
    <mergeCell ref="B124:D124"/>
    <mergeCell ref="F124:I124"/>
    <mergeCell ref="J124:M124"/>
    <mergeCell ref="B125:D125"/>
    <mergeCell ref="F125:I125"/>
    <mergeCell ref="J125:M125"/>
    <mergeCell ref="B120:D120"/>
    <mergeCell ref="F120:I120"/>
    <mergeCell ref="J120:M120"/>
    <mergeCell ref="B121:D121"/>
    <mergeCell ref="F121:I121"/>
    <mergeCell ref="J121:M121"/>
    <mergeCell ref="B122:D122"/>
    <mergeCell ref="F122:I122"/>
    <mergeCell ref="J122:M122"/>
    <mergeCell ref="B117:D117"/>
    <mergeCell ref="F117:I117"/>
    <mergeCell ref="J117:M117"/>
    <mergeCell ref="B118:D118"/>
    <mergeCell ref="F118:I118"/>
    <mergeCell ref="J118:M118"/>
    <mergeCell ref="B119:D119"/>
    <mergeCell ref="F119:I119"/>
    <mergeCell ref="J119:M119"/>
    <mergeCell ref="A111:G111"/>
    <mergeCell ref="J111:M111"/>
    <mergeCell ref="A112:G112"/>
    <mergeCell ref="J112:M112"/>
    <mergeCell ref="A113:G113"/>
    <mergeCell ref="J113:M113"/>
    <mergeCell ref="B116:D116"/>
    <mergeCell ref="F116:I116"/>
    <mergeCell ref="J116:M116"/>
    <mergeCell ref="A104:G104"/>
    <mergeCell ref="J104:M104"/>
    <mergeCell ref="A105:G105"/>
    <mergeCell ref="J105:M105"/>
    <mergeCell ref="A108:G108"/>
    <mergeCell ref="J108:M108"/>
    <mergeCell ref="A109:G109"/>
    <mergeCell ref="J109:M109"/>
    <mergeCell ref="A110:G110"/>
    <mergeCell ref="J110:M110"/>
    <mergeCell ref="A99:G99"/>
    <mergeCell ref="J99:M99"/>
    <mergeCell ref="A100:G100"/>
    <mergeCell ref="J100:M100"/>
    <mergeCell ref="A101:G101"/>
    <mergeCell ref="J101:M101"/>
    <mergeCell ref="A102:G102"/>
    <mergeCell ref="J102:M102"/>
    <mergeCell ref="A103:G103"/>
    <mergeCell ref="J103:M103"/>
    <mergeCell ref="A91:B91"/>
    <mergeCell ref="D91:F91"/>
    <mergeCell ref="G91:K91"/>
    <mergeCell ref="L91:M91"/>
    <mergeCell ref="A94:H94"/>
    <mergeCell ref="J94:M94"/>
    <mergeCell ref="A95:H95"/>
    <mergeCell ref="J95:M95"/>
    <mergeCell ref="A96:H96"/>
    <mergeCell ref="J96:M96"/>
    <mergeCell ref="A88:B88"/>
    <mergeCell ref="D88:F88"/>
    <mergeCell ref="G88:K88"/>
    <mergeCell ref="L88:M88"/>
    <mergeCell ref="A89:B89"/>
    <mergeCell ref="D89:F89"/>
    <mergeCell ref="G89:K89"/>
    <mergeCell ref="L89:M89"/>
    <mergeCell ref="A90:B90"/>
    <mergeCell ref="D90:F90"/>
    <mergeCell ref="G90:K90"/>
    <mergeCell ref="L90:M90"/>
    <mergeCell ref="C73:E73"/>
    <mergeCell ref="F73:L73"/>
    <mergeCell ref="A86:B86"/>
    <mergeCell ref="D86:F86"/>
    <mergeCell ref="G86:K86"/>
    <mergeCell ref="L86:M86"/>
    <mergeCell ref="A87:B87"/>
    <mergeCell ref="D87:F87"/>
    <mergeCell ref="G87:K87"/>
    <mergeCell ref="L87:M87"/>
    <mergeCell ref="M75:M82"/>
    <mergeCell ref="A71:B71"/>
    <mergeCell ref="C71:E71"/>
    <mergeCell ref="F71:G71"/>
    <mergeCell ref="H71:I71"/>
    <mergeCell ref="J71:K71"/>
    <mergeCell ref="L71:M71"/>
    <mergeCell ref="A72:B72"/>
    <mergeCell ref="C72:E72"/>
    <mergeCell ref="F72:G72"/>
    <mergeCell ref="H72:I72"/>
    <mergeCell ref="J72:K72"/>
    <mergeCell ref="L72:M72"/>
    <mergeCell ref="A69:B69"/>
    <mergeCell ref="C69:E69"/>
    <mergeCell ref="F69:G69"/>
    <mergeCell ref="H69:I69"/>
    <mergeCell ref="J69:K69"/>
    <mergeCell ref="L69:M69"/>
    <mergeCell ref="A70:B70"/>
    <mergeCell ref="C70:E70"/>
    <mergeCell ref="F70:G70"/>
    <mergeCell ref="H70:I70"/>
    <mergeCell ref="J70:K70"/>
    <mergeCell ref="L70:M70"/>
    <mergeCell ref="A67:B67"/>
    <mergeCell ref="C67:E67"/>
    <mergeCell ref="F67:G67"/>
    <mergeCell ref="H67:I67"/>
    <mergeCell ref="J67:K67"/>
    <mergeCell ref="L67:M67"/>
    <mergeCell ref="A68:B68"/>
    <mergeCell ref="C68:E68"/>
    <mergeCell ref="F68:G68"/>
    <mergeCell ref="H68:I68"/>
    <mergeCell ref="J68:K68"/>
    <mergeCell ref="L68:M68"/>
    <mergeCell ref="B65:C65"/>
    <mergeCell ref="E65:F65"/>
    <mergeCell ref="G65:H65"/>
    <mergeCell ref="I65:J65"/>
    <mergeCell ref="K65:L65"/>
    <mergeCell ref="B66:C66"/>
    <mergeCell ref="E66:F66"/>
    <mergeCell ref="G66:H66"/>
    <mergeCell ref="I66:J66"/>
    <mergeCell ref="K66:L66"/>
    <mergeCell ref="B63:C63"/>
    <mergeCell ref="E63:F63"/>
    <mergeCell ref="G63:H63"/>
    <mergeCell ref="I63:J63"/>
    <mergeCell ref="K63:L63"/>
    <mergeCell ref="B64:C64"/>
    <mergeCell ref="E64:F64"/>
    <mergeCell ref="G64:H64"/>
    <mergeCell ref="I64:J64"/>
    <mergeCell ref="K64:L64"/>
    <mergeCell ref="A56:L56"/>
    <mergeCell ref="A57:M57"/>
    <mergeCell ref="B61:C61"/>
    <mergeCell ref="E61:F61"/>
    <mergeCell ref="G61:H61"/>
    <mergeCell ref="I61:J61"/>
    <mergeCell ref="K61:L61"/>
    <mergeCell ref="B62:C62"/>
    <mergeCell ref="E62:F62"/>
    <mergeCell ref="G62:H62"/>
    <mergeCell ref="I62:J62"/>
    <mergeCell ref="K62:L62"/>
    <mergeCell ref="A24:M24"/>
    <mergeCell ref="B25:M25"/>
    <mergeCell ref="B26:M26"/>
    <mergeCell ref="B27:M27"/>
    <mergeCell ref="A29:M29"/>
    <mergeCell ref="A53:L53"/>
    <mergeCell ref="A44:L44"/>
    <mergeCell ref="A45:L45"/>
    <mergeCell ref="A46:L46"/>
    <mergeCell ref="A47:L47"/>
    <mergeCell ref="A48:L48"/>
    <mergeCell ref="A30:M30"/>
    <mergeCell ref="B31:M31"/>
    <mergeCell ref="B32:M32"/>
    <mergeCell ref="A35:L35"/>
    <mergeCell ref="A36:L36"/>
    <mergeCell ref="A37:L37"/>
    <mergeCell ref="A38:L38"/>
    <mergeCell ref="A52:L52"/>
    <mergeCell ref="A39:L39"/>
    <mergeCell ref="A40:L40"/>
    <mergeCell ref="A41:L41"/>
    <mergeCell ref="A42:L42"/>
    <mergeCell ref="A43:L43"/>
    <mergeCell ref="R171:S171"/>
    <mergeCell ref="R172:S172"/>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A20:M20"/>
    <mergeCell ref="B21:M21"/>
    <mergeCell ref="B22:M22"/>
    <mergeCell ref="B23:M23"/>
  </mergeCells>
  <hyperlinks>
    <hyperlink ref="B16" r:id="rId1" xr:uid="{4748AAC8-B6CD-4E11-84C0-F1D6B7BBB29A}"/>
    <hyperlink ref="B14" r:id="rId2" xr:uid="{5E2C42C5-D5BD-4E49-BCD1-3C97C6AF2098}"/>
    <hyperlink ref="I62" r:id="rId3" xr:uid="{E93BA9B2-3C3D-4317-B294-9B95FAF854A9}"/>
    <hyperlink ref="K62" r:id="rId4" xr:uid="{34FF5C31-C380-4AAD-BAA6-ECD005103924}"/>
    <hyperlink ref="J209" r:id="rId5" xr:uid="{814C723C-8BE9-4F37-BEA3-3BC428FF64B4}"/>
    <hyperlink ref="J210" r:id="rId6" xr:uid="{93CF6FB4-FEB2-4CAB-873C-853D62BE4DD6}"/>
    <hyperlink ref="J211" r:id="rId7" xr:uid="{827F25CB-F3FB-4194-A760-2782093AE728}"/>
    <hyperlink ref="J212" r:id="rId8" xr:uid="{602B42F5-5E45-42F9-AFDB-D0EA3D3076A8}"/>
    <hyperlink ref="J213" r:id="rId9" xr:uid="{342C3587-C35A-4921-9BBC-2216DDB60F4C}"/>
    <hyperlink ref="J214" r:id="rId10" xr:uid="{24F35410-3279-499B-85D1-50121D36638F}"/>
    <hyperlink ref="J215" r:id="rId11" xr:uid="{68BE8FBD-E29A-49D1-82AC-58F46B95D1F8}"/>
    <hyperlink ref="J216" r:id="rId12" xr:uid="{D15D2A54-1099-4ED1-8CF8-4BBEF5414E4D}"/>
    <hyperlink ref="J217" r:id="rId13" xr:uid="{283281B1-9AE7-40C8-BC9C-C7EF281C0B17}"/>
    <hyperlink ref="J218" r:id="rId14" xr:uid="{9B565999-FA02-4213-BD18-A503B2B77A01}"/>
    <hyperlink ref="J152" r:id="rId15" display="https://www.facebook.com/utplmaestrias_x000a_" xr:uid="{57CEF894-ECD5-4D9C-9350-A070C54D197D}"/>
    <hyperlink ref="J153" r:id="rId16" xr:uid="{507434A5-CF4E-4BD1-8ADD-205A1B9E825F}"/>
    <hyperlink ref="J154" r:id="rId17" xr:uid="{8DFD324D-AE54-4219-A97F-EBE763971462}"/>
    <hyperlink ref="J155" r:id="rId18" xr:uid="{4C75ECDB-D2CD-4A08-8CCE-711A412256AD}"/>
    <hyperlink ref="J156" r:id="rId19" xr:uid="{42D4EDDE-E6F4-4222-9952-65F3F681A3CF}"/>
    <hyperlink ref="J95" r:id="rId20" xr:uid="{94CD9B7F-F671-4084-8936-F3DB307893BB}"/>
    <hyperlink ref="J96" r:id="rId21" xr:uid="{A32D4DFD-5712-44BC-8007-857AB592352C}"/>
    <hyperlink ref="J122" r:id="rId22" xr:uid="{9255281D-542F-4D6F-9C28-80681C901951}"/>
    <hyperlink ref="J160" r:id="rId23" xr:uid="{21D67DBB-D214-4BCA-B11A-4DA74138C82E}"/>
    <hyperlink ref="J161" r:id="rId24" xr:uid="{E998026B-24E5-4206-BC71-E16B3CA8329C}"/>
    <hyperlink ref="J165" r:id="rId25" xr:uid="{F738DC4B-0622-425E-BB30-2101E8692761}"/>
    <hyperlink ref="J166" r:id="rId26" xr:uid="{AB485E5E-7F88-46F0-8BBB-AB7DFA40E064}"/>
    <hyperlink ref="J100" r:id="rId27" xr:uid="{A75E4C86-98AE-45F8-ABD6-9FC740E0C367}"/>
  </hyperlinks>
  <pageMargins left="0.23622047244094499" right="0.23622047244094499" top="0.74803149606299202" bottom="0.74803149606299202" header="0.31496062992126" footer="0.31496062992126"/>
  <pageSetup paperSize="9" scale="84" orientation="landscape" r:id="rId28"/>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topLeftCell="A5" workbookViewId="0">
      <selection activeCell="F12" sqref="F12"/>
    </sheetView>
  </sheetViews>
  <sheetFormatPr baseColWidth="10" defaultColWidth="11" defaultRowHeight="14.4"/>
  <cols>
    <col min="1" max="1" width="19.44140625" customWidth="1"/>
    <col min="2" max="2" width="29" customWidth="1"/>
    <col min="3" max="3" width="19.44140625" customWidth="1"/>
    <col min="6" max="6" width="20.109375" customWidth="1"/>
  </cols>
  <sheetData>
    <row r="1" spans="1:7">
      <c r="A1" s="73" t="s">
        <v>433</v>
      </c>
      <c r="B1" s="72" t="s">
        <v>434</v>
      </c>
      <c r="E1" s="76"/>
    </row>
    <row r="2" spans="1:7" ht="52.8">
      <c r="A2" s="387" t="s">
        <v>435</v>
      </c>
      <c r="B2" s="74" t="s">
        <v>436</v>
      </c>
      <c r="C2" s="65">
        <v>1</v>
      </c>
      <c r="E2" s="77" t="s">
        <v>437</v>
      </c>
      <c r="F2" s="78" t="s">
        <v>438</v>
      </c>
      <c r="G2" s="65">
        <v>1</v>
      </c>
    </row>
    <row r="3" spans="1:7" ht="39.6">
      <c r="A3" s="388"/>
      <c r="B3" s="71" t="s">
        <v>439</v>
      </c>
      <c r="C3" s="65">
        <v>1</v>
      </c>
    </row>
    <row r="4" spans="1:7" ht="52.8">
      <c r="A4" s="389"/>
      <c r="B4" s="69" t="s">
        <v>440</v>
      </c>
    </row>
    <row r="5" spans="1:7" ht="66">
      <c r="A5" s="387" t="s">
        <v>441</v>
      </c>
      <c r="B5" s="74" t="s">
        <v>442</v>
      </c>
      <c r="C5" s="65">
        <v>1</v>
      </c>
      <c r="D5" s="83"/>
      <c r="E5" s="84" t="s">
        <v>443</v>
      </c>
      <c r="F5" s="84" t="s">
        <v>444</v>
      </c>
      <c r="G5" s="85">
        <v>1</v>
      </c>
    </row>
    <row r="6" spans="1:7" ht="39.6">
      <c r="A6" s="388"/>
      <c r="B6" s="70" t="s">
        <v>445</v>
      </c>
      <c r="C6" s="75">
        <v>1</v>
      </c>
    </row>
    <row r="7" spans="1:7" ht="15" thickBot="1">
      <c r="A7" s="389"/>
      <c r="B7" s="69"/>
    </row>
    <row r="8" spans="1:7" ht="52.8">
      <c r="A8" s="387" t="s">
        <v>427</v>
      </c>
      <c r="B8" s="74" t="s">
        <v>446</v>
      </c>
      <c r="C8" s="75">
        <v>1</v>
      </c>
    </row>
    <row r="9" spans="1:7" ht="92.4">
      <c r="A9" s="389"/>
      <c r="B9" s="68" t="s">
        <v>447</v>
      </c>
      <c r="C9" s="65"/>
    </row>
    <row r="10" spans="1:7" ht="57.6">
      <c r="A10" s="390" t="s">
        <v>448</v>
      </c>
      <c r="B10" s="391" t="s">
        <v>449</v>
      </c>
      <c r="C10" s="65">
        <v>0</v>
      </c>
      <c r="E10" t="s">
        <v>450</v>
      </c>
      <c r="F10" s="86" t="s">
        <v>451</v>
      </c>
    </row>
    <row r="11" spans="1:7" ht="35.25" customHeight="1" thickBot="1">
      <c r="A11" s="389"/>
      <c r="B11" s="392"/>
      <c r="C11" s="65"/>
    </row>
    <row r="12" spans="1:7" ht="100.8">
      <c r="A12" s="67" t="s">
        <v>431</v>
      </c>
      <c r="B12" s="66" t="s">
        <v>452</v>
      </c>
      <c r="C12" s="65">
        <v>1</v>
      </c>
      <c r="F12" s="86" t="s">
        <v>453</v>
      </c>
    </row>
  </sheetData>
  <mergeCells count="5">
    <mergeCell ref="A2:A4"/>
    <mergeCell ref="A5:A7"/>
    <mergeCell ref="A8:A9"/>
    <mergeCell ref="A10:A11"/>
    <mergeCell ref="B10: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
  <sheetViews>
    <sheetView workbookViewId="0">
      <selection sqref="A1:D1"/>
    </sheetView>
  </sheetViews>
  <sheetFormatPr baseColWidth="10" defaultColWidth="11" defaultRowHeight="14.4"/>
  <sheetData>
    <row r="1" spans="1:4" ht="160.80000000000001" customHeight="1"/>
    <row r="2" spans="1:4">
      <c r="A2" s="393"/>
      <c r="B2" s="394"/>
      <c r="C2" s="394"/>
      <c r="D2" s="395"/>
    </row>
    <row r="3" spans="1:4" ht="20.399999999999999" customHeight="1">
      <c r="A3" s="393"/>
      <c r="B3" s="394"/>
      <c r="C3" s="394"/>
      <c r="D3" s="395"/>
    </row>
    <row r="4" spans="1:4" ht="20.399999999999999" customHeight="1">
      <c r="A4" s="393"/>
      <c r="B4" s="394"/>
      <c r="C4" s="394"/>
      <c r="D4" s="395"/>
    </row>
    <row r="5" spans="1:4" ht="40.799999999999997" customHeight="1">
      <c r="A5" s="396"/>
      <c r="B5" s="397"/>
      <c r="C5" s="397"/>
      <c r="D5" s="398"/>
    </row>
  </sheetData>
  <mergeCells count="4">
    <mergeCell ref="A2:D2"/>
    <mergeCell ref="A3:D3"/>
    <mergeCell ref="A4:D4"/>
    <mergeCell ref="A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BC21A-5657-490A-A471-B750481C97FE}">
  <dimension ref="A1:S263"/>
  <sheetViews>
    <sheetView topLeftCell="A238" zoomScaleNormal="100" zoomScaleSheetLayoutView="100" zoomScalePageLayoutView="50" workbookViewId="0">
      <selection activeCell="O159" sqref="O159"/>
    </sheetView>
  </sheetViews>
  <sheetFormatPr baseColWidth="10" defaultColWidth="11" defaultRowHeight="13.8"/>
  <cols>
    <col min="1" max="1" width="18.109375" style="145" customWidth="1"/>
    <col min="2" max="3" width="11" style="145"/>
    <col min="4" max="4" width="13.6640625" style="145" customWidth="1"/>
    <col min="5" max="5" width="44.44140625" style="145" customWidth="1"/>
    <col min="6" max="6" width="10" style="145" customWidth="1"/>
    <col min="7" max="7" width="9.21875" style="145" customWidth="1"/>
    <col min="8" max="8" width="12.109375" style="145" customWidth="1"/>
    <col min="9" max="9" width="12.6640625" style="145" customWidth="1"/>
    <col min="10" max="10" width="8.21875" style="145" customWidth="1"/>
    <col min="11" max="11" width="9.21875" style="145" customWidth="1"/>
    <col min="12" max="12" width="7.88671875" style="145" customWidth="1"/>
    <col min="13" max="13" width="30.109375" style="145" customWidth="1"/>
    <col min="14" max="14" width="32.6640625" style="95" customWidth="1"/>
    <col min="15" max="16384" width="11" style="4"/>
  </cols>
  <sheetData>
    <row r="1" spans="1:14" ht="15" customHeight="1">
      <c r="A1" s="521" t="s">
        <v>0</v>
      </c>
      <c r="B1" s="521"/>
      <c r="C1" s="521"/>
      <c r="D1" s="521"/>
      <c r="E1" s="521"/>
      <c r="F1" s="521"/>
      <c r="G1" s="521"/>
      <c r="H1" s="521"/>
      <c r="I1" s="521"/>
      <c r="J1" s="521"/>
      <c r="K1" s="521"/>
      <c r="L1" s="521"/>
      <c r="M1" s="521"/>
    </row>
    <row r="2" spans="1:14" ht="15" customHeight="1">
      <c r="A2" s="521" t="s">
        <v>1</v>
      </c>
      <c r="B2" s="521"/>
      <c r="C2" s="521"/>
      <c r="D2" s="521"/>
      <c r="E2" s="521"/>
      <c r="F2" s="521"/>
      <c r="G2" s="521"/>
      <c r="H2" s="521"/>
      <c r="I2" s="521"/>
      <c r="J2" s="521"/>
      <c r="K2" s="521"/>
      <c r="L2" s="521"/>
      <c r="M2" s="521"/>
    </row>
    <row r="3" spans="1:14" ht="14.25" customHeight="1">
      <c r="A3" s="5"/>
    </row>
    <row r="4" spans="1:14">
      <c r="A4" s="516" t="s">
        <v>2</v>
      </c>
      <c r="B4" s="517"/>
      <c r="C4" s="517"/>
      <c r="D4" s="517"/>
      <c r="E4" s="517"/>
      <c r="F4" s="517"/>
      <c r="G4" s="517"/>
      <c r="H4" s="517"/>
      <c r="I4" s="517"/>
      <c r="J4" s="517"/>
      <c r="K4" s="517"/>
      <c r="L4" s="517"/>
      <c r="M4" s="517"/>
      <c r="N4" s="96"/>
    </row>
    <row r="5" spans="1:14" ht="14.25" customHeight="1">
      <c r="A5" s="147" t="s">
        <v>3</v>
      </c>
      <c r="B5" s="522" t="s">
        <v>4</v>
      </c>
      <c r="C5" s="522"/>
      <c r="D5" s="522"/>
      <c r="E5" s="522"/>
      <c r="F5" s="522"/>
      <c r="G5" s="522"/>
      <c r="H5" s="522"/>
      <c r="I5" s="522"/>
      <c r="J5" s="522"/>
      <c r="K5" s="522"/>
      <c r="L5" s="522"/>
      <c r="M5" s="522"/>
    </row>
    <row r="6" spans="1:14">
      <c r="A6" s="147" t="s">
        <v>5</v>
      </c>
      <c r="B6" s="460" t="s">
        <v>6</v>
      </c>
      <c r="C6" s="460"/>
      <c r="D6" s="460"/>
      <c r="E6" s="460"/>
      <c r="F6" s="460"/>
      <c r="G6" s="460"/>
      <c r="H6" s="460"/>
      <c r="I6" s="460"/>
      <c r="J6" s="460"/>
      <c r="K6" s="460"/>
      <c r="L6" s="460"/>
      <c r="M6" s="460"/>
    </row>
    <row r="7" spans="1:14" ht="28.2" customHeight="1">
      <c r="A7" s="147" t="s">
        <v>7</v>
      </c>
      <c r="B7" s="460" t="s">
        <v>8</v>
      </c>
      <c r="C7" s="460"/>
      <c r="D7" s="460"/>
      <c r="E7" s="460"/>
      <c r="F7" s="460"/>
      <c r="G7" s="460"/>
      <c r="H7" s="460"/>
      <c r="I7" s="460"/>
      <c r="J7" s="460"/>
      <c r="K7" s="460"/>
      <c r="L7" s="460"/>
      <c r="M7" s="460"/>
    </row>
    <row r="8" spans="1:14" ht="28.2" customHeight="1">
      <c r="A8" s="147" t="s">
        <v>9</v>
      </c>
      <c r="B8" s="460" t="s">
        <v>10</v>
      </c>
      <c r="C8" s="460"/>
      <c r="D8" s="460"/>
      <c r="E8" s="460"/>
      <c r="F8" s="460"/>
      <c r="G8" s="460"/>
      <c r="H8" s="460"/>
      <c r="I8" s="460"/>
      <c r="J8" s="460"/>
      <c r="K8" s="460"/>
      <c r="L8" s="460"/>
      <c r="M8" s="460"/>
    </row>
    <row r="9" spans="1:14" ht="28.2" customHeight="1">
      <c r="A9" s="147" t="s">
        <v>11</v>
      </c>
      <c r="B9" s="460" t="s">
        <v>12</v>
      </c>
      <c r="C9" s="460"/>
      <c r="D9" s="460"/>
      <c r="E9" s="460"/>
      <c r="F9" s="460"/>
      <c r="G9" s="460"/>
      <c r="H9" s="460"/>
      <c r="I9" s="460"/>
      <c r="J9" s="460"/>
      <c r="K9" s="460"/>
      <c r="L9" s="460"/>
      <c r="M9" s="460"/>
    </row>
    <row r="10" spans="1:14" ht="28.2" customHeight="1">
      <c r="A10" s="147" t="s">
        <v>13</v>
      </c>
      <c r="B10" s="460" t="s">
        <v>14</v>
      </c>
      <c r="C10" s="460"/>
      <c r="D10" s="460"/>
      <c r="E10" s="460"/>
      <c r="F10" s="460"/>
      <c r="G10" s="460"/>
      <c r="H10" s="460"/>
      <c r="I10" s="460"/>
      <c r="J10" s="460"/>
      <c r="K10" s="460"/>
      <c r="L10" s="460"/>
      <c r="M10" s="460"/>
    </row>
    <row r="11" spans="1:14">
      <c r="A11" s="147" t="s">
        <v>15</v>
      </c>
      <c r="B11" s="460" t="s">
        <v>14</v>
      </c>
      <c r="C11" s="460"/>
      <c r="D11" s="460"/>
      <c r="E11" s="460"/>
      <c r="F11" s="460"/>
      <c r="G11" s="460"/>
      <c r="H11" s="460"/>
      <c r="I11" s="460"/>
      <c r="J11" s="460"/>
      <c r="K11" s="460"/>
      <c r="L11" s="460"/>
      <c r="M11" s="460"/>
    </row>
    <row r="12" spans="1:14">
      <c r="A12" s="147" t="s">
        <v>16</v>
      </c>
      <c r="B12" s="460" t="s">
        <v>17</v>
      </c>
      <c r="C12" s="460"/>
      <c r="D12" s="460"/>
      <c r="E12" s="460"/>
      <c r="F12" s="460"/>
      <c r="G12" s="460"/>
      <c r="H12" s="460"/>
      <c r="I12" s="460"/>
      <c r="J12" s="460"/>
      <c r="K12" s="460"/>
      <c r="L12" s="460"/>
      <c r="M12" s="460"/>
    </row>
    <row r="13" spans="1:14" ht="14.25" customHeight="1">
      <c r="A13" s="147" t="s">
        <v>18</v>
      </c>
      <c r="B13" s="460" t="s">
        <v>19</v>
      </c>
      <c r="C13" s="460"/>
      <c r="D13" s="460"/>
      <c r="E13" s="460"/>
      <c r="F13" s="460"/>
      <c r="G13" s="460"/>
      <c r="H13" s="460"/>
      <c r="I13" s="460"/>
      <c r="J13" s="460"/>
      <c r="K13" s="460"/>
      <c r="L13" s="460"/>
      <c r="M13" s="460"/>
    </row>
    <row r="14" spans="1:14" ht="14.25" customHeight="1">
      <c r="A14" s="147" t="s">
        <v>20</v>
      </c>
      <c r="B14" s="460" t="s">
        <v>21</v>
      </c>
      <c r="C14" s="460"/>
      <c r="D14" s="460"/>
      <c r="E14" s="460"/>
      <c r="F14" s="460"/>
      <c r="G14" s="460"/>
      <c r="H14" s="460"/>
      <c r="I14" s="460"/>
      <c r="J14" s="460"/>
      <c r="K14" s="460"/>
      <c r="L14" s="460"/>
      <c r="M14" s="460"/>
    </row>
    <row r="15" spans="1:14" ht="14.25" customHeight="1">
      <c r="A15" s="147" t="s">
        <v>22</v>
      </c>
      <c r="B15" s="460">
        <v>73701444</v>
      </c>
      <c r="C15" s="460"/>
      <c r="D15" s="460"/>
      <c r="E15" s="460"/>
      <c r="F15" s="460"/>
      <c r="G15" s="460"/>
      <c r="H15" s="460"/>
      <c r="I15" s="460"/>
      <c r="J15" s="460"/>
      <c r="K15" s="460"/>
      <c r="L15" s="460"/>
      <c r="M15" s="460"/>
    </row>
    <row r="16" spans="1:14" ht="25.2" customHeight="1">
      <c r="A16" s="147" t="s">
        <v>23</v>
      </c>
      <c r="B16" s="460" t="s">
        <v>24</v>
      </c>
      <c r="C16" s="460"/>
      <c r="D16" s="460"/>
      <c r="E16" s="460"/>
      <c r="F16" s="460"/>
      <c r="G16" s="460"/>
      <c r="H16" s="460"/>
      <c r="I16" s="460"/>
      <c r="J16" s="460"/>
      <c r="K16" s="460"/>
      <c r="L16" s="460"/>
      <c r="M16" s="460"/>
    </row>
    <row r="17" spans="1:14" ht="14.25" customHeight="1">
      <c r="A17" s="516" t="s">
        <v>25</v>
      </c>
      <c r="B17" s="517"/>
      <c r="C17" s="517"/>
      <c r="D17" s="517"/>
      <c r="E17" s="517"/>
      <c r="F17" s="517"/>
      <c r="G17" s="517"/>
      <c r="H17" s="517"/>
      <c r="I17" s="517"/>
      <c r="J17" s="517"/>
      <c r="K17" s="517"/>
      <c r="L17" s="517"/>
      <c r="M17" s="517"/>
      <c r="N17" s="97"/>
    </row>
    <row r="18" spans="1:14" ht="22.8">
      <c r="A18" s="147" t="s">
        <v>26</v>
      </c>
      <c r="B18" s="460" t="s">
        <v>27</v>
      </c>
      <c r="C18" s="460"/>
      <c r="D18" s="460"/>
      <c r="E18" s="460"/>
      <c r="F18" s="460"/>
      <c r="G18" s="460"/>
      <c r="H18" s="460"/>
      <c r="I18" s="460"/>
      <c r="J18" s="460"/>
      <c r="K18" s="460"/>
      <c r="L18" s="460"/>
      <c r="M18" s="460"/>
    </row>
    <row r="19" spans="1:14" ht="22.8">
      <c r="A19" s="147" t="s">
        <v>28</v>
      </c>
      <c r="B19" s="460" t="s">
        <v>29</v>
      </c>
      <c r="C19" s="460"/>
      <c r="D19" s="460"/>
      <c r="E19" s="460"/>
      <c r="F19" s="460"/>
      <c r="G19" s="460"/>
      <c r="H19" s="460"/>
      <c r="I19" s="460"/>
      <c r="J19" s="460"/>
      <c r="K19" s="460"/>
      <c r="L19" s="460"/>
      <c r="M19" s="460"/>
    </row>
    <row r="20" spans="1:14" ht="14.25" customHeight="1">
      <c r="A20" s="519" t="s">
        <v>30</v>
      </c>
      <c r="B20" s="520"/>
      <c r="C20" s="520"/>
      <c r="D20" s="520"/>
      <c r="E20" s="520"/>
      <c r="F20" s="520"/>
      <c r="G20" s="520"/>
      <c r="H20" s="520"/>
      <c r="I20" s="520"/>
      <c r="J20" s="520"/>
      <c r="K20" s="520"/>
      <c r="L20" s="520"/>
      <c r="M20" s="520"/>
      <c r="N20" s="97"/>
    </row>
    <row r="21" spans="1:14" ht="22.8">
      <c r="A21" s="147" t="s">
        <v>31</v>
      </c>
      <c r="B21" s="460" t="s">
        <v>32</v>
      </c>
      <c r="C21" s="460"/>
      <c r="D21" s="460"/>
      <c r="E21" s="460"/>
      <c r="F21" s="460"/>
      <c r="G21" s="460"/>
      <c r="H21" s="460"/>
      <c r="I21" s="460"/>
      <c r="J21" s="460"/>
      <c r="K21" s="460"/>
      <c r="L21" s="460"/>
      <c r="M21" s="460"/>
    </row>
    <row r="22" spans="1:14" ht="22.8">
      <c r="A22" s="147" t="s">
        <v>33</v>
      </c>
      <c r="B22" s="460" t="s">
        <v>34</v>
      </c>
      <c r="C22" s="460"/>
      <c r="D22" s="460"/>
      <c r="E22" s="460"/>
      <c r="F22" s="460"/>
      <c r="G22" s="460"/>
      <c r="H22" s="460"/>
      <c r="I22" s="460"/>
      <c r="J22" s="460"/>
      <c r="K22" s="460"/>
      <c r="L22" s="460"/>
      <c r="M22" s="460"/>
    </row>
    <row r="23" spans="1:14" ht="22.8">
      <c r="A23" s="147" t="s">
        <v>35</v>
      </c>
      <c r="B23" s="515">
        <v>42138</v>
      </c>
      <c r="C23" s="460"/>
      <c r="D23" s="460"/>
      <c r="E23" s="460"/>
      <c r="F23" s="460"/>
      <c r="G23" s="460"/>
      <c r="H23" s="460"/>
      <c r="I23" s="460"/>
      <c r="J23" s="460"/>
      <c r="K23" s="460"/>
      <c r="L23" s="460"/>
      <c r="M23" s="460"/>
    </row>
    <row r="24" spans="1:14" ht="14.25" customHeight="1">
      <c r="A24" s="519" t="s">
        <v>36</v>
      </c>
      <c r="B24" s="520"/>
      <c r="C24" s="520"/>
      <c r="D24" s="520"/>
      <c r="E24" s="520"/>
      <c r="F24" s="520"/>
      <c r="G24" s="520"/>
      <c r="H24" s="520"/>
      <c r="I24" s="520"/>
      <c r="J24" s="520"/>
      <c r="K24" s="520"/>
      <c r="L24" s="520"/>
      <c r="M24" s="520"/>
      <c r="N24" s="97"/>
    </row>
    <row r="25" spans="1:14" ht="22.8">
      <c r="A25" s="147" t="s">
        <v>31</v>
      </c>
      <c r="B25" s="460" t="s">
        <v>37</v>
      </c>
      <c r="C25" s="460"/>
      <c r="D25" s="460"/>
      <c r="E25" s="460"/>
      <c r="F25" s="460"/>
      <c r="G25" s="460"/>
      <c r="H25" s="460"/>
      <c r="I25" s="460"/>
      <c r="J25" s="460"/>
      <c r="K25" s="460"/>
      <c r="L25" s="460"/>
      <c r="M25" s="460"/>
    </row>
    <row r="26" spans="1:14" ht="22.8">
      <c r="A26" s="147" t="s">
        <v>33</v>
      </c>
      <c r="B26" s="460" t="s">
        <v>38</v>
      </c>
      <c r="C26" s="460"/>
      <c r="D26" s="460"/>
      <c r="E26" s="460"/>
      <c r="F26" s="460"/>
      <c r="G26" s="460"/>
      <c r="H26" s="460"/>
      <c r="I26" s="460"/>
      <c r="J26" s="460"/>
      <c r="K26" s="460"/>
      <c r="L26" s="460"/>
      <c r="M26" s="460"/>
    </row>
    <row r="27" spans="1:14" ht="22.8">
      <c r="A27" s="147" t="s">
        <v>35</v>
      </c>
      <c r="B27" s="515">
        <v>43475</v>
      </c>
      <c r="C27" s="460"/>
      <c r="D27" s="460"/>
      <c r="E27" s="460"/>
      <c r="F27" s="460"/>
      <c r="G27" s="460"/>
      <c r="H27" s="460"/>
      <c r="I27" s="460"/>
      <c r="J27" s="460"/>
      <c r="K27" s="460"/>
      <c r="L27" s="460"/>
      <c r="M27" s="460"/>
    </row>
    <row r="28" spans="1:14">
      <c r="A28" s="148"/>
      <c r="B28" s="149"/>
      <c r="C28" s="149"/>
      <c r="D28" s="149"/>
      <c r="E28" s="149"/>
      <c r="F28" s="149"/>
      <c r="G28" s="149"/>
      <c r="H28" s="149"/>
      <c r="I28" s="149"/>
      <c r="J28" s="149"/>
      <c r="K28" s="149"/>
      <c r="L28" s="149"/>
      <c r="M28" s="149"/>
    </row>
    <row r="29" spans="1:14" ht="14.25" customHeight="1">
      <c r="A29" s="516" t="s">
        <v>39</v>
      </c>
      <c r="B29" s="517"/>
      <c r="C29" s="517"/>
      <c r="D29" s="517"/>
      <c r="E29" s="517"/>
      <c r="F29" s="517"/>
      <c r="G29" s="517"/>
      <c r="H29" s="517"/>
      <c r="I29" s="517"/>
      <c r="J29" s="517"/>
      <c r="K29" s="517"/>
      <c r="L29" s="517"/>
      <c r="M29" s="517"/>
      <c r="N29" s="97"/>
    </row>
    <row r="30" spans="1:14" ht="14.25" customHeight="1">
      <c r="A30" s="516" t="s">
        <v>40</v>
      </c>
      <c r="B30" s="517"/>
      <c r="C30" s="517"/>
      <c r="D30" s="517"/>
      <c r="E30" s="517"/>
      <c r="F30" s="517"/>
      <c r="G30" s="517"/>
      <c r="H30" s="517"/>
      <c r="I30" s="517"/>
      <c r="J30" s="517"/>
      <c r="K30" s="517"/>
      <c r="L30" s="517"/>
      <c r="M30" s="517"/>
    </row>
    <row r="31" spans="1:14" ht="14.25" customHeight="1">
      <c r="A31" s="147" t="s">
        <v>41</v>
      </c>
      <c r="B31" s="518">
        <v>44562</v>
      </c>
      <c r="C31" s="460"/>
      <c r="D31" s="460"/>
      <c r="E31" s="460"/>
      <c r="F31" s="460"/>
      <c r="G31" s="460"/>
      <c r="H31" s="460"/>
      <c r="I31" s="460"/>
      <c r="J31" s="460"/>
      <c r="K31" s="460"/>
      <c r="L31" s="460"/>
      <c r="M31" s="460"/>
    </row>
    <row r="32" spans="1:14" ht="14.25" customHeight="1">
      <c r="A32" s="147" t="s">
        <v>42</v>
      </c>
      <c r="B32" s="518">
        <v>44896</v>
      </c>
      <c r="C32" s="460"/>
      <c r="D32" s="460"/>
      <c r="E32" s="460"/>
      <c r="F32" s="460"/>
      <c r="G32" s="460"/>
      <c r="H32" s="460"/>
      <c r="I32" s="460"/>
      <c r="J32" s="460"/>
      <c r="K32" s="460"/>
      <c r="L32" s="460"/>
      <c r="M32" s="460"/>
    </row>
    <row r="33" spans="1:14">
      <c r="A33" s="148"/>
    </row>
    <row r="34" spans="1:14">
      <c r="A34" s="150" t="s">
        <v>43</v>
      </c>
    </row>
    <row r="35" spans="1:14" ht="14.25" customHeight="1">
      <c r="A35" s="419" t="s">
        <v>44</v>
      </c>
      <c r="B35" s="419"/>
      <c r="C35" s="419"/>
      <c r="D35" s="419"/>
      <c r="E35" s="419"/>
      <c r="F35" s="419"/>
      <c r="G35" s="419"/>
      <c r="H35" s="419"/>
      <c r="I35" s="419"/>
      <c r="J35" s="419"/>
      <c r="K35" s="419"/>
      <c r="L35" s="419"/>
      <c r="M35" s="151" t="s">
        <v>45</v>
      </c>
      <c r="N35" s="97"/>
    </row>
    <row r="36" spans="1:14" ht="24.9" customHeight="1">
      <c r="A36" s="514" t="s">
        <v>46</v>
      </c>
      <c r="B36" s="514"/>
      <c r="C36" s="514"/>
      <c r="D36" s="514"/>
      <c r="E36" s="514"/>
      <c r="F36" s="514"/>
      <c r="G36" s="514"/>
      <c r="H36" s="514"/>
      <c r="I36" s="514"/>
      <c r="J36" s="514"/>
      <c r="K36" s="514"/>
      <c r="L36" s="514"/>
      <c r="M36" s="152" t="s">
        <v>47</v>
      </c>
    </row>
    <row r="37" spans="1:14" ht="23.4" customHeight="1">
      <c r="A37" s="514" t="s">
        <v>48</v>
      </c>
      <c r="B37" s="514"/>
      <c r="C37" s="514"/>
      <c r="D37" s="514"/>
      <c r="E37" s="514"/>
      <c r="F37" s="514"/>
      <c r="G37" s="514"/>
      <c r="H37" s="514"/>
      <c r="I37" s="514"/>
      <c r="J37" s="514"/>
      <c r="K37" s="514"/>
      <c r="L37" s="514"/>
      <c r="M37" s="152" t="s">
        <v>47</v>
      </c>
    </row>
    <row r="38" spans="1:14">
      <c r="A38" s="514" t="s">
        <v>49</v>
      </c>
      <c r="B38" s="514"/>
      <c r="C38" s="514"/>
      <c r="D38" s="514"/>
      <c r="E38" s="514"/>
      <c r="F38" s="514"/>
      <c r="G38" s="514"/>
      <c r="H38" s="514"/>
      <c r="I38" s="514"/>
      <c r="J38" s="514"/>
      <c r="K38" s="514"/>
      <c r="L38" s="514"/>
      <c r="M38" s="152" t="s">
        <v>47</v>
      </c>
    </row>
    <row r="39" spans="1:14" ht="17.399999999999999" customHeight="1">
      <c r="A39" s="510" t="s">
        <v>50</v>
      </c>
      <c r="B39" s="511"/>
      <c r="C39" s="511"/>
      <c r="D39" s="511"/>
      <c r="E39" s="511"/>
      <c r="F39" s="511"/>
      <c r="G39" s="511"/>
      <c r="H39" s="511"/>
      <c r="I39" s="511"/>
      <c r="J39" s="511"/>
      <c r="K39" s="511"/>
      <c r="L39" s="512"/>
      <c r="M39" s="152" t="s">
        <v>47</v>
      </c>
    </row>
    <row r="40" spans="1:14" ht="22.5" customHeight="1">
      <c r="A40" s="510" t="s">
        <v>51</v>
      </c>
      <c r="B40" s="511"/>
      <c r="C40" s="511"/>
      <c r="D40" s="511"/>
      <c r="E40" s="511"/>
      <c r="F40" s="511"/>
      <c r="G40" s="511"/>
      <c r="H40" s="511"/>
      <c r="I40" s="511"/>
      <c r="J40" s="511"/>
      <c r="K40" s="511"/>
      <c r="L40" s="512"/>
      <c r="M40" s="152" t="s">
        <v>47</v>
      </c>
    </row>
    <row r="41" spans="1:14" ht="17.399999999999999" customHeight="1">
      <c r="A41" s="510" t="s">
        <v>52</v>
      </c>
      <c r="B41" s="511"/>
      <c r="C41" s="511"/>
      <c r="D41" s="511"/>
      <c r="E41" s="511"/>
      <c r="F41" s="511"/>
      <c r="G41" s="511"/>
      <c r="H41" s="511"/>
      <c r="I41" s="511"/>
      <c r="J41" s="511"/>
      <c r="K41" s="511"/>
      <c r="L41" s="512"/>
      <c r="M41" s="152" t="s">
        <v>47</v>
      </c>
    </row>
    <row r="42" spans="1:14" ht="16.5" customHeight="1">
      <c r="A42" s="510" t="s">
        <v>53</v>
      </c>
      <c r="B42" s="511"/>
      <c r="C42" s="511"/>
      <c r="D42" s="511"/>
      <c r="E42" s="511"/>
      <c r="F42" s="511"/>
      <c r="G42" s="511"/>
      <c r="H42" s="511"/>
      <c r="I42" s="511"/>
      <c r="J42" s="511"/>
      <c r="K42" s="511"/>
      <c r="L42" s="512"/>
      <c r="M42" s="152" t="s">
        <v>47</v>
      </c>
    </row>
    <row r="43" spans="1:14" ht="17.399999999999999" customHeight="1">
      <c r="A43" s="510" t="s">
        <v>54</v>
      </c>
      <c r="B43" s="511"/>
      <c r="C43" s="511"/>
      <c r="D43" s="511"/>
      <c r="E43" s="511"/>
      <c r="F43" s="511"/>
      <c r="G43" s="511"/>
      <c r="H43" s="511"/>
      <c r="I43" s="511"/>
      <c r="J43" s="511"/>
      <c r="K43" s="511"/>
      <c r="L43" s="512"/>
      <c r="M43" s="152" t="s">
        <v>47</v>
      </c>
    </row>
    <row r="44" spans="1:14" ht="12.9" customHeight="1">
      <c r="A44" s="510" t="s">
        <v>55</v>
      </c>
      <c r="B44" s="511"/>
      <c r="C44" s="511"/>
      <c r="D44" s="511"/>
      <c r="E44" s="511"/>
      <c r="F44" s="511"/>
      <c r="G44" s="511"/>
      <c r="H44" s="511"/>
      <c r="I44" s="511"/>
      <c r="J44" s="511"/>
      <c r="K44" s="511"/>
      <c r="L44" s="512"/>
      <c r="M44" s="152" t="s">
        <v>47</v>
      </c>
    </row>
    <row r="45" spans="1:14" ht="21.9" customHeight="1">
      <c r="A45" s="510" t="s">
        <v>56</v>
      </c>
      <c r="B45" s="511"/>
      <c r="C45" s="511"/>
      <c r="D45" s="511"/>
      <c r="E45" s="511"/>
      <c r="F45" s="511"/>
      <c r="G45" s="511"/>
      <c r="H45" s="511"/>
      <c r="I45" s="511"/>
      <c r="J45" s="511"/>
      <c r="K45" s="511"/>
      <c r="L45" s="512"/>
      <c r="M45" s="152" t="s">
        <v>47</v>
      </c>
    </row>
    <row r="46" spans="1:14" ht="18.600000000000001" customHeight="1">
      <c r="A46" s="510" t="s">
        <v>57</v>
      </c>
      <c r="B46" s="511"/>
      <c r="C46" s="511"/>
      <c r="D46" s="511"/>
      <c r="E46" s="511"/>
      <c r="F46" s="511"/>
      <c r="G46" s="511"/>
      <c r="H46" s="511"/>
      <c r="I46" s="511"/>
      <c r="J46" s="511"/>
      <c r="K46" s="511"/>
      <c r="L46" s="512"/>
      <c r="M46" s="152" t="s">
        <v>47</v>
      </c>
    </row>
    <row r="47" spans="1:14" ht="15" customHeight="1">
      <c r="A47" s="510" t="s">
        <v>58</v>
      </c>
      <c r="B47" s="511"/>
      <c r="C47" s="511"/>
      <c r="D47" s="511"/>
      <c r="E47" s="511"/>
      <c r="F47" s="511"/>
      <c r="G47" s="511"/>
      <c r="H47" s="511"/>
      <c r="I47" s="511"/>
      <c r="J47" s="511"/>
      <c r="K47" s="511"/>
      <c r="L47" s="512"/>
      <c r="M47" s="152" t="s">
        <v>47</v>
      </c>
    </row>
    <row r="48" spans="1:14" ht="26.4" customHeight="1">
      <c r="A48" s="510" t="s">
        <v>59</v>
      </c>
      <c r="B48" s="511"/>
      <c r="C48" s="511"/>
      <c r="D48" s="511"/>
      <c r="E48" s="511"/>
      <c r="F48" s="511"/>
      <c r="G48" s="511"/>
      <c r="H48" s="511"/>
      <c r="I48" s="511"/>
      <c r="J48" s="511"/>
      <c r="K48" s="511"/>
      <c r="L48" s="512"/>
      <c r="M48" s="152" t="s">
        <v>47</v>
      </c>
    </row>
    <row r="49" spans="1:14">
      <c r="A49" s="148"/>
    </row>
    <row r="50" spans="1:14" s="1" customFormat="1" ht="12">
      <c r="A50" s="150" t="s">
        <v>60</v>
      </c>
      <c r="B50" s="145"/>
      <c r="C50" s="145"/>
      <c r="D50" s="145"/>
      <c r="E50" s="145"/>
      <c r="F50" s="145"/>
      <c r="G50" s="145"/>
      <c r="H50" s="145"/>
      <c r="I50" s="145"/>
      <c r="J50" s="145"/>
      <c r="K50" s="145"/>
      <c r="L50" s="145"/>
      <c r="M50" s="145"/>
      <c r="N50" s="98"/>
    </row>
    <row r="51" spans="1:14" s="1" customFormat="1" ht="14.25" customHeight="1">
      <c r="A51" s="145"/>
      <c r="B51" s="145"/>
      <c r="C51" s="145"/>
      <c r="D51" s="145"/>
      <c r="E51" s="145"/>
      <c r="F51" s="145"/>
      <c r="G51" s="145"/>
      <c r="H51" s="145"/>
      <c r="I51" s="145"/>
      <c r="J51" s="145"/>
      <c r="K51" s="145"/>
      <c r="L51" s="145"/>
      <c r="M51" s="145"/>
      <c r="N51" s="98"/>
    </row>
    <row r="52" spans="1:14" s="1" customFormat="1" ht="11.4">
      <c r="A52" s="419" t="s">
        <v>61</v>
      </c>
      <c r="B52" s="419"/>
      <c r="C52" s="419"/>
      <c r="D52" s="419"/>
      <c r="E52" s="419"/>
      <c r="F52" s="419"/>
      <c r="G52" s="419"/>
      <c r="H52" s="419"/>
      <c r="I52" s="419"/>
      <c r="J52" s="419"/>
      <c r="K52" s="419"/>
      <c r="L52" s="419"/>
      <c r="M52" s="151"/>
      <c r="N52" s="97"/>
    </row>
    <row r="53" spans="1:14" s="1" customFormat="1" ht="14.1" customHeight="1">
      <c r="A53" s="430" t="s">
        <v>62</v>
      </c>
      <c r="B53" s="431"/>
      <c r="C53" s="431"/>
      <c r="D53" s="431"/>
      <c r="E53" s="431"/>
      <c r="F53" s="431"/>
      <c r="G53" s="431"/>
      <c r="H53" s="431"/>
      <c r="I53" s="431"/>
      <c r="J53" s="431"/>
      <c r="K53" s="431"/>
      <c r="L53" s="463"/>
      <c r="M53" s="153"/>
      <c r="N53" s="98"/>
    </row>
    <row r="54" spans="1:14" s="1" customFormat="1" ht="11.4">
      <c r="A54" s="154"/>
      <c r="B54" s="145"/>
      <c r="C54" s="145"/>
      <c r="D54" s="145"/>
      <c r="E54" s="145"/>
      <c r="F54" s="145"/>
      <c r="G54" s="145"/>
      <c r="H54" s="145"/>
      <c r="I54" s="145"/>
      <c r="J54" s="145"/>
      <c r="K54" s="145"/>
      <c r="L54" s="145"/>
      <c r="M54" s="145"/>
      <c r="N54" s="98"/>
    </row>
    <row r="55" spans="1:14" s="1" customFormat="1" ht="18" customHeight="1">
      <c r="A55" s="150" t="s">
        <v>63</v>
      </c>
      <c r="B55" s="150"/>
      <c r="C55" s="150"/>
      <c r="D55" s="150"/>
      <c r="E55" s="150"/>
      <c r="F55" s="150"/>
      <c r="G55" s="150"/>
      <c r="H55" s="150"/>
      <c r="I55" s="150"/>
      <c r="J55" s="150"/>
      <c r="K55" s="150"/>
      <c r="L55" s="150"/>
      <c r="M55" s="150"/>
      <c r="N55" s="98"/>
    </row>
    <row r="56" spans="1:14" s="1" customFormat="1" ht="11.4">
      <c r="A56" s="419" t="s">
        <v>64</v>
      </c>
      <c r="B56" s="419"/>
      <c r="C56" s="419"/>
      <c r="D56" s="419"/>
      <c r="E56" s="419"/>
      <c r="F56" s="419"/>
      <c r="G56" s="419"/>
      <c r="H56" s="419"/>
      <c r="I56" s="419"/>
      <c r="J56" s="419"/>
      <c r="K56" s="419"/>
      <c r="L56" s="419"/>
      <c r="M56" s="151"/>
      <c r="N56" s="97"/>
    </row>
    <row r="57" spans="1:14" ht="33" customHeight="1">
      <c r="A57" s="513" t="s">
        <v>558</v>
      </c>
      <c r="B57" s="513"/>
      <c r="C57" s="513"/>
      <c r="D57" s="513"/>
      <c r="E57" s="513"/>
      <c r="F57" s="513"/>
      <c r="G57" s="513"/>
      <c r="H57" s="513"/>
      <c r="I57" s="513"/>
      <c r="J57" s="513"/>
      <c r="K57" s="513"/>
      <c r="L57" s="513"/>
      <c r="M57" s="513"/>
    </row>
    <row r="58" spans="1:14">
      <c r="A58" s="155"/>
    </row>
    <row r="59" spans="1:14">
      <c r="A59" s="150" t="s">
        <v>65</v>
      </c>
    </row>
    <row r="60" spans="1:14">
      <c r="A60" s="150" t="s">
        <v>66</v>
      </c>
    </row>
    <row r="61" spans="1:14" ht="22.8">
      <c r="A61" s="156" t="s">
        <v>67</v>
      </c>
      <c r="B61" s="421" t="s">
        <v>68</v>
      </c>
      <c r="C61" s="421"/>
      <c r="D61" s="156" t="s">
        <v>69</v>
      </c>
      <c r="E61" s="421" t="s">
        <v>70</v>
      </c>
      <c r="F61" s="421"/>
      <c r="G61" s="421" t="s">
        <v>71</v>
      </c>
      <c r="H61" s="421"/>
      <c r="I61" s="421" t="s">
        <v>72</v>
      </c>
      <c r="J61" s="421"/>
      <c r="K61" s="421" t="s">
        <v>73</v>
      </c>
      <c r="L61" s="421"/>
      <c r="M61" s="156" t="s">
        <v>74</v>
      </c>
      <c r="N61" s="97"/>
    </row>
    <row r="62" spans="1:14">
      <c r="A62" s="158" t="s">
        <v>75</v>
      </c>
      <c r="B62" s="508" t="s">
        <v>14</v>
      </c>
      <c r="C62" s="508"/>
      <c r="D62" s="158" t="s">
        <v>14</v>
      </c>
      <c r="E62" s="508" t="s">
        <v>17</v>
      </c>
      <c r="F62" s="508"/>
      <c r="G62" s="508" t="s">
        <v>76</v>
      </c>
      <c r="H62" s="508"/>
      <c r="I62" s="509" t="s">
        <v>21</v>
      </c>
      <c r="J62" s="508"/>
      <c r="K62" s="509" t="s">
        <v>24</v>
      </c>
      <c r="L62" s="508"/>
      <c r="M62" s="160">
        <v>1190068729001</v>
      </c>
    </row>
    <row r="63" spans="1:14">
      <c r="A63" s="161"/>
      <c r="B63" s="506"/>
      <c r="C63" s="506"/>
      <c r="D63" s="161"/>
      <c r="E63" s="506"/>
      <c r="F63" s="506"/>
      <c r="G63" s="506"/>
      <c r="H63" s="506"/>
      <c r="I63" s="506"/>
      <c r="J63" s="506"/>
      <c r="K63" s="506"/>
      <c r="L63" s="506"/>
      <c r="M63" s="163"/>
    </row>
    <row r="64" spans="1:14">
      <c r="A64" s="161"/>
      <c r="B64" s="506"/>
      <c r="C64" s="506"/>
      <c r="D64" s="161"/>
      <c r="E64" s="506"/>
      <c r="F64" s="506"/>
      <c r="G64" s="506"/>
      <c r="H64" s="506"/>
      <c r="I64" s="506"/>
      <c r="J64" s="506"/>
      <c r="K64" s="506"/>
      <c r="L64" s="506"/>
      <c r="M64" s="163"/>
    </row>
    <row r="65" spans="1:14">
      <c r="A65" s="161"/>
      <c r="B65" s="506"/>
      <c r="C65" s="506"/>
      <c r="D65" s="161"/>
      <c r="E65" s="506"/>
      <c r="F65" s="506"/>
      <c r="G65" s="506"/>
      <c r="H65" s="506"/>
      <c r="I65" s="506"/>
      <c r="J65" s="506"/>
      <c r="K65" s="506"/>
      <c r="L65" s="506"/>
      <c r="M65" s="163"/>
    </row>
    <row r="66" spans="1:14">
      <c r="A66" s="161"/>
      <c r="B66" s="506"/>
      <c r="C66" s="506"/>
      <c r="D66" s="161"/>
      <c r="E66" s="506"/>
      <c r="F66" s="506"/>
      <c r="G66" s="506"/>
      <c r="H66" s="506"/>
      <c r="I66" s="506"/>
      <c r="J66" s="506"/>
      <c r="K66" s="506"/>
      <c r="L66" s="506"/>
      <c r="M66" s="163"/>
    </row>
    <row r="67" spans="1:14">
      <c r="A67" s="421" t="s">
        <v>77</v>
      </c>
      <c r="B67" s="421"/>
      <c r="C67" s="421" t="s">
        <v>78</v>
      </c>
      <c r="D67" s="421"/>
      <c r="E67" s="421"/>
      <c r="F67" s="421" t="s">
        <v>79</v>
      </c>
      <c r="G67" s="421"/>
      <c r="H67" s="421" t="s">
        <v>72</v>
      </c>
      <c r="I67" s="421"/>
      <c r="J67" s="421" t="s">
        <v>80</v>
      </c>
      <c r="K67" s="421"/>
      <c r="L67" s="421" t="s">
        <v>81</v>
      </c>
      <c r="M67" s="421"/>
      <c r="N67" s="97"/>
    </row>
    <row r="68" spans="1:14">
      <c r="A68" s="506"/>
      <c r="B68" s="506"/>
      <c r="C68" s="506"/>
      <c r="D68" s="506"/>
      <c r="E68" s="506"/>
      <c r="F68" s="506"/>
      <c r="G68" s="506"/>
      <c r="H68" s="506"/>
      <c r="I68" s="506"/>
      <c r="J68" s="506"/>
      <c r="K68" s="506"/>
      <c r="L68" s="507"/>
      <c r="M68" s="507"/>
    </row>
    <row r="69" spans="1:14">
      <c r="A69" s="506"/>
      <c r="B69" s="506"/>
      <c r="C69" s="506"/>
      <c r="D69" s="506"/>
      <c r="E69" s="506"/>
      <c r="F69" s="506"/>
      <c r="G69" s="506"/>
      <c r="H69" s="506"/>
      <c r="I69" s="506"/>
      <c r="J69" s="506"/>
      <c r="K69" s="506"/>
      <c r="L69" s="507"/>
      <c r="M69" s="507"/>
    </row>
    <row r="70" spans="1:14">
      <c r="A70" s="506"/>
      <c r="B70" s="506"/>
      <c r="C70" s="506"/>
      <c r="D70" s="506"/>
      <c r="E70" s="506"/>
      <c r="F70" s="506"/>
      <c r="G70" s="506"/>
      <c r="H70" s="506"/>
      <c r="I70" s="506"/>
      <c r="J70" s="506"/>
      <c r="K70" s="506"/>
      <c r="L70" s="507"/>
      <c r="M70" s="507"/>
    </row>
    <row r="71" spans="1:14">
      <c r="A71" s="506"/>
      <c r="B71" s="506"/>
      <c r="C71" s="506"/>
      <c r="D71" s="506"/>
      <c r="E71" s="506"/>
      <c r="F71" s="506"/>
      <c r="G71" s="506"/>
      <c r="H71" s="506"/>
      <c r="I71" s="506"/>
      <c r="J71" s="506"/>
      <c r="K71" s="506"/>
      <c r="L71" s="507"/>
      <c r="M71" s="507"/>
    </row>
    <row r="72" spans="1:14">
      <c r="A72" s="506"/>
      <c r="B72" s="506"/>
      <c r="C72" s="506"/>
      <c r="D72" s="506"/>
      <c r="E72" s="506"/>
      <c r="F72" s="506"/>
      <c r="G72" s="506"/>
      <c r="H72" s="506"/>
      <c r="I72" s="506"/>
      <c r="J72" s="506"/>
      <c r="K72" s="506"/>
      <c r="L72" s="507"/>
      <c r="M72" s="507"/>
    </row>
    <row r="73" spans="1:14" s="2" customFormat="1" ht="11.4">
      <c r="A73" s="421" t="s">
        <v>82</v>
      </c>
      <c r="B73" s="421" t="s">
        <v>83</v>
      </c>
      <c r="C73" s="421" t="s">
        <v>84</v>
      </c>
      <c r="D73" s="421"/>
      <c r="E73" s="421"/>
      <c r="F73" s="421" t="s">
        <v>85</v>
      </c>
      <c r="G73" s="421"/>
      <c r="H73" s="421"/>
      <c r="I73" s="421"/>
      <c r="J73" s="421"/>
      <c r="K73" s="421"/>
      <c r="L73" s="421"/>
      <c r="M73" s="421" t="s">
        <v>86</v>
      </c>
      <c r="N73" s="96"/>
    </row>
    <row r="74" spans="1:14" s="2" customFormat="1" ht="34.200000000000003">
      <c r="A74" s="421"/>
      <c r="B74" s="421"/>
      <c r="C74" s="156" t="s">
        <v>87</v>
      </c>
      <c r="D74" s="156" t="s">
        <v>88</v>
      </c>
      <c r="E74" s="156" t="s">
        <v>89</v>
      </c>
      <c r="F74" s="156" t="s">
        <v>90</v>
      </c>
      <c r="G74" s="156" t="s">
        <v>91</v>
      </c>
      <c r="H74" s="156" t="s">
        <v>92</v>
      </c>
      <c r="I74" s="156" t="s">
        <v>93</v>
      </c>
      <c r="J74" s="156" t="s">
        <v>94</v>
      </c>
      <c r="K74" s="156" t="s">
        <v>95</v>
      </c>
      <c r="L74" s="156" t="s">
        <v>96</v>
      </c>
      <c r="M74" s="421"/>
      <c r="N74" s="96"/>
    </row>
    <row r="75" spans="1:14">
      <c r="A75" s="224" t="s">
        <v>97</v>
      </c>
      <c r="B75" s="177">
        <v>11945</v>
      </c>
      <c r="C75" s="177">
        <v>5074</v>
      </c>
      <c r="D75" s="177">
        <v>6865</v>
      </c>
      <c r="E75" s="225">
        <v>6</v>
      </c>
      <c r="F75" s="225">
        <v>61</v>
      </c>
      <c r="G75" s="145">
        <v>11032</v>
      </c>
      <c r="H75" s="146"/>
      <c r="I75" s="225">
        <v>317</v>
      </c>
      <c r="J75" s="146">
        <v>116</v>
      </c>
      <c r="K75" s="226">
        <v>419</v>
      </c>
      <c r="L75" s="226">
        <v>186</v>
      </c>
      <c r="M75" s="503" t="s">
        <v>498</v>
      </c>
    </row>
    <row r="76" spans="1:14">
      <c r="A76" s="224" t="s">
        <v>98</v>
      </c>
      <c r="B76" s="177">
        <v>278</v>
      </c>
      <c r="C76" s="177">
        <v>98</v>
      </c>
      <c r="D76" s="177">
        <v>180</v>
      </c>
      <c r="E76" s="225"/>
      <c r="F76" s="225">
        <v>7</v>
      </c>
      <c r="G76" s="145">
        <v>235</v>
      </c>
      <c r="H76" s="146"/>
      <c r="I76" s="225">
        <v>6</v>
      </c>
      <c r="J76" s="146">
        <v>8</v>
      </c>
      <c r="K76" s="226">
        <v>22</v>
      </c>
      <c r="L76" s="226">
        <v>7</v>
      </c>
      <c r="M76" s="504"/>
    </row>
    <row r="77" spans="1:14">
      <c r="A77" s="224" t="s">
        <v>99</v>
      </c>
      <c r="B77" s="177">
        <v>397</v>
      </c>
      <c r="C77" s="177">
        <v>171</v>
      </c>
      <c r="D77" s="177">
        <v>224</v>
      </c>
      <c r="E77" s="225">
        <v>2</v>
      </c>
      <c r="F77" s="225">
        <v>7</v>
      </c>
      <c r="G77" s="145">
        <v>347</v>
      </c>
      <c r="H77" s="146"/>
      <c r="I77" s="225">
        <v>11</v>
      </c>
      <c r="J77" s="146">
        <v>7</v>
      </c>
      <c r="K77" s="226">
        <v>25</v>
      </c>
      <c r="L77" s="226">
        <v>3</v>
      </c>
      <c r="M77" s="504"/>
    </row>
    <row r="78" spans="1:14">
      <c r="A78" s="224" t="s">
        <v>100</v>
      </c>
      <c r="B78" s="177">
        <v>13111</v>
      </c>
      <c r="C78" s="177">
        <v>5697</v>
      </c>
      <c r="D78" s="177">
        <v>7406</v>
      </c>
      <c r="E78" s="225">
        <v>8</v>
      </c>
      <c r="F78" s="225">
        <v>639</v>
      </c>
      <c r="G78" s="145">
        <v>11572</v>
      </c>
      <c r="H78" s="146"/>
      <c r="I78" s="225">
        <v>79</v>
      </c>
      <c r="J78" s="146">
        <v>263</v>
      </c>
      <c r="K78" s="226">
        <v>559</v>
      </c>
      <c r="L78" s="226">
        <v>179</v>
      </c>
      <c r="M78" s="504"/>
    </row>
    <row r="79" spans="1:14">
      <c r="A79" s="224" t="s">
        <v>101</v>
      </c>
      <c r="B79" s="177">
        <v>146</v>
      </c>
      <c r="C79" s="177">
        <v>54</v>
      </c>
      <c r="D79" s="177">
        <v>92</v>
      </c>
      <c r="E79" s="225"/>
      <c r="F79" s="225">
        <v>3</v>
      </c>
      <c r="G79" s="145">
        <v>122</v>
      </c>
      <c r="H79" s="146"/>
      <c r="I79" s="225">
        <v>4</v>
      </c>
      <c r="J79" s="146">
        <v>3</v>
      </c>
      <c r="K79" s="226">
        <v>14</v>
      </c>
      <c r="L79" s="226">
        <v>2</v>
      </c>
      <c r="M79" s="504"/>
    </row>
    <row r="80" spans="1:14">
      <c r="A80" s="224" t="s">
        <v>102</v>
      </c>
      <c r="B80" s="177">
        <v>24385</v>
      </c>
      <c r="C80" s="177">
        <v>10708</v>
      </c>
      <c r="D80" s="177">
        <v>13662</v>
      </c>
      <c r="E80" s="225">
        <v>15</v>
      </c>
      <c r="F80" s="225">
        <v>36</v>
      </c>
      <c r="G80" s="145">
        <v>22769</v>
      </c>
      <c r="H80" s="146"/>
      <c r="I80" s="225">
        <v>453</v>
      </c>
      <c r="J80" s="146">
        <v>151</v>
      </c>
      <c r="K80" s="226">
        <v>976</v>
      </c>
      <c r="L80" s="226">
        <v>201</v>
      </c>
      <c r="M80" s="504"/>
    </row>
    <row r="81" spans="1:14">
      <c r="A81" s="224" t="s">
        <v>103</v>
      </c>
      <c r="B81" s="177">
        <v>37094</v>
      </c>
      <c r="C81" s="177">
        <v>17014</v>
      </c>
      <c r="D81" s="177">
        <v>20054</v>
      </c>
      <c r="E81" s="225">
        <v>26</v>
      </c>
      <c r="F81" s="225">
        <v>188</v>
      </c>
      <c r="G81" s="145">
        <v>33651</v>
      </c>
      <c r="H81" s="146"/>
      <c r="I81" s="225">
        <v>1147</v>
      </c>
      <c r="J81" s="146">
        <v>532</v>
      </c>
      <c r="K81" s="226">
        <v>1575</v>
      </c>
      <c r="L81" s="226">
        <v>540</v>
      </c>
      <c r="M81" s="504"/>
    </row>
    <row r="82" spans="1:14">
      <c r="A82" s="224" t="s">
        <v>104</v>
      </c>
      <c r="B82" s="177">
        <v>6673</v>
      </c>
      <c r="C82" s="177">
        <v>2630</v>
      </c>
      <c r="D82" s="177">
        <v>4037</v>
      </c>
      <c r="E82" s="225">
        <v>6</v>
      </c>
      <c r="F82" s="225">
        <v>150</v>
      </c>
      <c r="G82" s="145">
        <v>5820</v>
      </c>
      <c r="H82" s="146"/>
      <c r="I82" s="225">
        <v>46</v>
      </c>
      <c r="J82" s="146">
        <v>384</v>
      </c>
      <c r="K82" s="226">
        <v>273</v>
      </c>
      <c r="L82" s="226">
        <v>85</v>
      </c>
      <c r="M82" s="505"/>
    </row>
    <row r="83" spans="1:14" s="136" customFormat="1">
      <c r="A83" s="164"/>
      <c r="B83" s="165"/>
      <c r="C83" s="165"/>
      <c r="D83" s="165"/>
      <c r="E83" s="166"/>
      <c r="F83" s="165"/>
      <c r="G83" s="165"/>
      <c r="H83" s="165"/>
      <c r="I83" s="165"/>
      <c r="J83" s="165"/>
      <c r="K83" s="165"/>
      <c r="L83" s="165"/>
      <c r="M83" s="167"/>
      <c r="N83" s="95"/>
    </row>
    <row r="84" spans="1:14">
      <c r="A84" s="154"/>
      <c r="B84" s="154"/>
      <c r="C84" s="154"/>
      <c r="D84" s="155"/>
      <c r="E84" s="168"/>
      <c r="F84" s="155"/>
      <c r="G84" s="168"/>
      <c r="H84" s="155"/>
      <c r="I84" s="168"/>
      <c r="J84" s="155"/>
      <c r="K84" s="168"/>
      <c r="L84" s="168"/>
      <c r="M84" s="168"/>
    </row>
    <row r="85" spans="1:14">
      <c r="A85" s="150" t="s">
        <v>105</v>
      </c>
      <c r="B85" s="154"/>
      <c r="C85" s="154"/>
      <c r="D85" s="155"/>
      <c r="E85" s="168"/>
      <c r="F85" s="155"/>
      <c r="G85" s="168"/>
      <c r="H85" s="155"/>
      <c r="I85" s="168"/>
      <c r="J85" s="155"/>
      <c r="K85" s="168"/>
      <c r="L85" s="168"/>
      <c r="M85" s="168"/>
    </row>
    <row r="86" spans="1:14" ht="30.6" customHeight="1">
      <c r="A86" s="419" t="s">
        <v>106</v>
      </c>
      <c r="B86" s="419"/>
      <c r="C86" s="151" t="s">
        <v>107</v>
      </c>
      <c r="D86" s="419" t="s">
        <v>108</v>
      </c>
      <c r="E86" s="419"/>
      <c r="F86" s="419"/>
      <c r="G86" s="501" t="s">
        <v>109</v>
      </c>
      <c r="H86" s="501"/>
      <c r="I86" s="501"/>
      <c r="J86" s="501"/>
      <c r="K86" s="501"/>
      <c r="L86" s="501" t="s">
        <v>110</v>
      </c>
      <c r="M86" s="501"/>
      <c r="N86" s="91"/>
    </row>
    <row r="87" spans="1:14" ht="91.8" customHeight="1">
      <c r="A87" s="459" t="s">
        <v>111</v>
      </c>
      <c r="B87" s="459"/>
      <c r="C87" s="169" t="s">
        <v>112</v>
      </c>
      <c r="D87" s="496" t="s">
        <v>113</v>
      </c>
      <c r="E87" s="496"/>
      <c r="F87" s="502"/>
      <c r="G87" s="496" t="s">
        <v>114</v>
      </c>
      <c r="H87" s="496"/>
      <c r="I87" s="496"/>
      <c r="J87" s="496"/>
      <c r="K87" s="496"/>
      <c r="L87" s="498" t="s">
        <v>548</v>
      </c>
      <c r="M87" s="498"/>
      <c r="N87" s="91"/>
    </row>
    <row r="88" spans="1:14" ht="20.25" customHeight="1">
      <c r="A88" s="459" t="s">
        <v>115</v>
      </c>
      <c r="B88" s="459"/>
      <c r="C88" s="171" t="s">
        <v>116</v>
      </c>
      <c r="D88" s="496" t="s">
        <v>117</v>
      </c>
      <c r="E88" s="496"/>
      <c r="F88" s="497"/>
      <c r="G88" s="499" t="s">
        <v>117</v>
      </c>
      <c r="H88" s="499"/>
      <c r="I88" s="499"/>
      <c r="J88" s="499"/>
      <c r="K88" s="499"/>
      <c r="L88" s="498"/>
      <c r="M88" s="498"/>
      <c r="N88" s="92"/>
    </row>
    <row r="89" spans="1:14" ht="136.19999999999999" customHeight="1">
      <c r="A89" s="459" t="s">
        <v>118</v>
      </c>
      <c r="B89" s="459"/>
      <c r="C89" s="172" t="s">
        <v>112</v>
      </c>
      <c r="D89" s="496" t="s">
        <v>119</v>
      </c>
      <c r="E89" s="496"/>
      <c r="F89" s="497"/>
      <c r="G89" s="496" t="s">
        <v>120</v>
      </c>
      <c r="H89" s="496"/>
      <c r="I89" s="496"/>
      <c r="J89" s="496"/>
      <c r="K89" s="496"/>
      <c r="L89" s="498" t="s">
        <v>549</v>
      </c>
      <c r="M89" s="498"/>
      <c r="N89" s="92"/>
    </row>
    <row r="90" spans="1:14" ht="129" customHeight="1">
      <c r="A90" s="459" t="s">
        <v>121</v>
      </c>
      <c r="B90" s="459"/>
      <c r="C90" s="172" t="s">
        <v>112</v>
      </c>
      <c r="D90" s="496" t="s">
        <v>122</v>
      </c>
      <c r="E90" s="496"/>
      <c r="F90" s="497"/>
      <c r="G90" s="496" t="s">
        <v>123</v>
      </c>
      <c r="H90" s="496"/>
      <c r="I90" s="496"/>
      <c r="J90" s="496"/>
      <c r="K90" s="496"/>
      <c r="L90" s="498" t="s">
        <v>550</v>
      </c>
      <c r="M90" s="498"/>
      <c r="N90" s="92"/>
    </row>
    <row r="91" spans="1:14" ht="20.25" customHeight="1">
      <c r="A91" s="459" t="s">
        <v>124</v>
      </c>
      <c r="B91" s="459"/>
      <c r="C91" s="171" t="s">
        <v>116</v>
      </c>
      <c r="D91" s="496" t="s">
        <v>117</v>
      </c>
      <c r="E91" s="496"/>
      <c r="F91" s="497"/>
      <c r="G91" s="499" t="s">
        <v>117</v>
      </c>
      <c r="H91" s="499"/>
      <c r="I91" s="499"/>
      <c r="J91" s="499"/>
      <c r="K91" s="500"/>
      <c r="L91" s="413"/>
      <c r="M91" s="413"/>
      <c r="N91" s="92"/>
    </row>
    <row r="92" spans="1:14">
      <c r="A92" s="173"/>
      <c r="B92" s="173"/>
      <c r="C92" s="174"/>
      <c r="D92" s="175"/>
      <c r="E92" s="175"/>
      <c r="F92" s="175"/>
      <c r="G92" s="176"/>
      <c r="H92" s="176"/>
      <c r="I92" s="176"/>
      <c r="J92" s="176"/>
      <c r="K92" s="176"/>
      <c r="L92" s="176"/>
      <c r="M92" s="176"/>
    </row>
    <row r="93" spans="1:14">
      <c r="A93" s="150" t="s">
        <v>125</v>
      </c>
    </row>
    <row r="94" spans="1:14">
      <c r="A94" s="419" t="s">
        <v>126</v>
      </c>
      <c r="B94" s="419"/>
      <c r="C94" s="419"/>
      <c r="D94" s="419"/>
      <c r="E94" s="419"/>
      <c r="F94" s="419"/>
      <c r="G94" s="419"/>
      <c r="H94" s="419"/>
      <c r="I94" s="151" t="s">
        <v>127</v>
      </c>
      <c r="J94" s="419" t="s">
        <v>128</v>
      </c>
      <c r="K94" s="419"/>
      <c r="L94" s="419"/>
      <c r="M94" s="419"/>
      <c r="N94" s="97"/>
    </row>
    <row r="95" spans="1:14" ht="40.799999999999997" customHeight="1">
      <c r="A95" s="459" t="s">
        <v>129</v>
      </c>
      <c r="B95" s="459"/>
      <c r="C95" s="459"/>
      <c r="D95" s="459"/>
      <c r="E95" s="459"/>
      <c r="F95" s="459"/>
      <c r="G95" s="459"/>
      <c r="H95" s="459"/>
      <c r="I95" s="177" t="s">
        <v>130</v>
      </c>
      <c r="J95" s="488" t="s">
        <v>455</v>
      </c>
      <c r="K95" s="433"/>
      <c r="L95" s="433"/>
      <c r="M95" s="433"/>
    </row>
    <row r="96" spans="1:14" ht="28.8" customHeight="1">
      <c r="A96" s="459" t="s">
        <v>131</v>
      </c>
      <c r="B96" s="459"/>
      <c r="C96" s="459"/>
      <c r="D96" s="459"/>
      <c r="E96" s="459"/>
      <c r="F96" s="459"/>
      <c r="G96" s="459"/>
      <c r="H96" s="459"/>
      <c r="I96" s="177" t="s">
        <v>130</v>
      </c>
      <c r="J96" s="488" t="s">
        <v>455</v>
      </c>
      <c r="K96" s="433"/>
      <c r="L96" s="433"/>
      <c r="M96" s="433"/>
    </row>
    <row r="97" spans="1:14">
      <c r="A97" s="173"/>
      <c r="B97" s="173"/>
      <c r="C97" s="173"/>
      <c r="D97" s="173"/>
      <c r="E97" s="173"/>
      <c r="F97" s="173"/>
      <c r="G97" s="173"/>
      <c r="H97" s="173"/>
      <c r="J97" s="174"/>
    </row>
    <row r="98" spans="1:14">
      <c r="A98" s="150" t="s">
        <v>132</v>
      </c>
    </row>
    <row r="99" spans="1:14" ht="45.6">
      <c r="A99" s="419" t="s">
        <v>133</v>
      </c>
      <c r="B99" s="419"/>
      <c r="C99" s="419"/>
      <c r="D99" s="419"/>
      <c r="E99" s="419"/>
      <c r="F99" s="419"/>
      <c r="G99" s="419"/>
      <c r="H99" s="151" t="s">
        <v>107</v>
      </c>
      <c r="I99" s="151" t="s">
        <v>134</v>
      </c>
      <c r="J99" s="419" t="s">
        <v>128</v>
      </c>
      <c r="K99" s="419"/>
      <c r="L99" s="419"/>
      <c r="M99" s="419"/>
      <c r="N99" s="96"/>
    </row>
    <row r="100" spans="1:14">
      <c r="A100" s="459" t="s">
        <v>135</v>
      </c>
      <c r="B100" s="459"/>
      <c r="C100" s="459"/>
      <c r="D100" s="459"/>
      <c r="E100" s="459"/>
      <c r="F100" s="459"/>
      <c r="G100" s="459"/>
      <c r="H100" s="128" t="s">
        <v>500</v>
      </c>
      <c r="I100" s="177">
        <v>1</v>
      </c>
      <c r="J100" s="488" t="s">
        <v>501</v>
      </c>
      <c r="K100" s="433"/>
      <c r="L100" s="433"/>
      <c r="M100" s="433"/>
    </row>
    <row r="101" spans="1:14">
      <c r="A101" s="459" t="s">
        <v>137</v>
      </c>
      <c r="B101" s="459"/>
      <c r="C101" s="459"/>
      <c r="D101" s="459" t="s">
        <v>138</v>
      </c>
      <c r="E101" s="459"/>
      <c r="F101" s="459"/>
      <c r="G101" s="459"/>
      <c r="H101" s="128" t="s">
        <v>136</v>
      </c>
      <c r="I101" s="177"/>
      <c r="J101" s="413"/>
      <c r="K101" s="413"/>
      <c r="L101" s="413"/>
      <c r="M101" s="413"/>
    </row>
    <row r="102" spans="1:14">
      <c r="A102" s="456" t="s">
        <v>139</v>
      </c>
      <c r="B102" s="456"/>
      <c r="C102" s="456"/>
      <c r="D102" s="456" t="s">
        <v>138</v>
      </c>
      <c r="E102" s="456"/>
      <c r="F102" s="456"/>
      <c r="G102" s="456"/>
      <c r="H102" s="128" t="s">
        <v>136</v>
      </c>
      <c r="I102" s="177"/>
      <c r="J102" s="413"/>
      <c r="K102" s="413"/>
      <c r="L102" s="413"/>
      <c r="M102" s="413"/>
    </row>
    <row r="103" spans="1:14">
      <c r="A103" s="456" t="s">
        <v>140</v>
      </c>
      <c r="B103" s="456"/>
      <c r="C103" s="456"/>
      <c r="D103" s="456" t="s">
        <v>138</v>
      </c>
      <c r="E103" s="456"/>
      <c r="F103" s="456"/>
      <c r="G103" s="456"/>
      <c r="H103" s="128" t="s">
        <v>136</v>
      </c>
      <c r="I103" s="177"/>
      <c r="J103" s="413"/>
      <c r="K103" s="413"/>
      <c r="L103" s="413"/>
      <c r="M103" s="413"/>
    </row>
    <row r="104" spans="1:14">
      <c r="A104" s="456" t="s">
        <v>141</v>
      </c>
      <c r="B104" s="456"/>
      <c r="C104" s="456"/>
      <c r="D104" s="456" t="s">
        <v>138</v>
      </c>
      <c r="E104" s="456"/>
      <c r="F104" s="456"/>
      <c r="G104" s="456"/>
      <c r="H104" s="128" t="s">
        <v>136</v>
      </c>
      <c r="I104" s="177"/>
      <c r="J104" s="413"/>
      <c r="K104" s="413"/>
      <c r="L104" s="413"/>
      <c r="M104" s="413"/>
    </row>
    <row r="105" spans="1:14">
      <c r="A105" s="456" t="s">
        <v>142</v>
      </c>
      <c r="B105" s="456"/>
      <c r="C105" s="456"/>
      <c r="D105" s="456" t="s">
        <v>138</v>
      </c>
      <c r="E105" s="456"/>
      <c r="F105" s="456"/>
      <c r="G105" s="456"/>
      <c r="H105" s="128" t="s">
        <v>136</v>
      </c>
      <c r="I105" s="177"/>
      <c r="J105" s="413"/>
      <c r="K105" s="413"/>
      <c r="L105" s="413"/>
      <c r="M105" s="413"/>
    </row>
    <row r="107" spans="1:14">
      <c r="A107" s="150" t="s">
        <v>143</v>
      </c>
    </row>
    <row r="108" spans="1:14" ht="22.8">
      <c r="A108" s="419" t="s">
        <v>144</v>
      </c>
      <c r="B108" s="419"/>
      <c r="C108" s="419"/>
      <c r="D108" s="419"/>
      <c r="E108" s="419"/>
      <c r="F108" s="419"/>
      <c r="G108" s="419"/>
      <c r="H108" s="151" t="s">
        <v>107</v>
      </c>
      <c r="I108" s="151" t="s">
        <v>145</v>
      </c>
      <c r="J108" s="419" t="s">
        <v>128</v>
      </c>
      <c r="K108" s="419"/>
      <c r="L108" s="419"/>
      <c r="M108" s="419"/>
      <c r="N108" s="96"/>
    </row>
    <row r="109" spans="1:14">
      <c r="A109" s="459" t="s">
        <v>146</v>
      </c>
      <c r="B109" s="459"/>
      <c r="C109" s="459"/>
      <c r="D109" s="459"/>
      <c r="E109" s="459"/>
      <c r="F109" s="459"/>
      <c r="G109" s="459"/>
      <c r="H109" s="128" t="s">
        <v>136</v>
      </c>
      <c r="I109" s="177"/>
      <c r="J109" s="413"/>
      <c r="K109" s="413"/>
      <c r="L109" s="413"/>
      <c r="M109" s="413"/>
    </row>
    <row r="110" spans="1:14">
      <c r="A110" s="459" t="s">
        <v>147</v>
      </c>
      <c r="B110" s="459"/>
      <c r="C110" s="459"/>
      <c r="D110" s="459"/>
      <c r="E110" s="459"/>
      <c r="F110" s="459"/>
      <c r="G110" s="459"/>
      <c r="H110" s="128" t="s">
        <v>136</v>
      </c>
      <c r="I110" s="177"/>
      <c r="J110" s="413"/>
      <c r="K110" s="413"/>
      <c r="L110" s="413"/>
      <c r="M110" s="413"/>
    </row>
    <row r="111" spans="1:14">
      <c r="A111" s="459" t="s">
        <v>148</v>
      </c>
      <c r="B111" s="459"/>
      <c r="C111" s="459"/>
      <c r="D111" s="459"/>
      <c r="E111" s="459"/>
      <c r="F111" s="459"/>
      <c r="G111" s="459"/>
      <c r="H111" s="128" t="s">
        <v>136</v>
      </c>
      <c r="I111" s="177"/>
      <c r="J111" s="413"/>
      <c r="K111" s="413"/>
      <c r="L111" s="413"/>
      <c r="M111" s="413"/>
    </row>
    <row r="112" spans="1:14">
      <c r="A112" s="459" t="s">
        <v>149</v>
      </c>
      <c r="B112" s="459"/>
      <c r="C112" s="459"/>
      <c r="D112" s="459"/>
      <c r="E112" s="459"/>
      <c r="F112" s="459"/>
      <c r="G112" s="459"/>
      <c r="H112" s="128" t="s">
        <v>136</v>
      </c>
      <c r="I112" s="177"/>
      <c r="J112" s="413"/>
      <c r="K112" s="413"/>
      <c r="L112" s="413"/>
      <c r="M112" s="413"/>
    </row>
    <row r="113" spans="1:14">
      <c r="A113" s="459" t="s">
        <v>142</v>
      </c>
      <c r="B113" s="459"/>
      <c r="C113" s="459"/>
      <c r="D113" s="459"/>
      <c r="E113" s="459"/>
      <c r="F113" s="459"/>
      <c r="G113" s="459"/>
      <c r="H113" s="128" t="s">
        <v>136</v>
      </c>
      <c r="I113" s="177"/>
      <c r="J113" s="413"/>
      <c r="K113" s="413"/>
      <c r="L113" s="413"/>
      <c r="M113" s="413"/>
    </row>
    <row r="114" spans="1:14">
      <c r="A114" s="148"/>
    </row>
    <row r="115" spans="1:14">
      <c r="A115" s="150" t="s">
        <v>150</v>
      </c>
    </row>
    <row r="116" spans="1:14" ht="24.75" customHeight="1">
      <c r="A116" s="151" t="s">
        <v>151</v>
      </c>
      <c r="B116" s="419" t="s">
        <v>152</v>
      </c>
      <c r="C116" s="419"/>
      <c r="D116" s="419"/>
      <c r="E116" s="178" t="s">
        <v>153</v>
      </c>
      <c r="F116" s="419" t="s">
        <v>154</v>
      </c>
      <c r="G116" s="419"/>
      <c r="H116" s="419"/>
      <c r="I116" s="419"/>
      <c r="J116" s="495" t="s">
        <v>128</v>
      </c>
      <c r="K116" s="495"/>
      <c r="L116" s="495"/>
      <c r="M116" s="495"/>
      <c r="N116" s="135" t="s">
        <v>504</v>
      </c>
    </row>
    <row r="117" spans="1:14" ht="43.2" customHeight="1">
      <c r="A117" s="179" t="s">
        <v>155</v>
      </c>
      <c r="B117" s="459" t="s">
        <v>156</v>
      </c>
      <c r="C117" s="459"/>
      <c r="D117" s="459"/>
      <c r="E117" s="147" t="s">
        <v>130</v>
      </c>
      <c r="F117" s="484" t="s">
        <v>157</v>
      </c>
      <c r="G117" s="485"/>
      <c r="H117" s="485"/>
      <c r="I117" s="486"/>
      <c r="J117" s="488" t="s">
        <v>551</v>
      </c>
      <c r="K117" s="433"/>
      <c r="L117" s="433"/>
      <c r="M117" s="433"/>
    </row>
    <row r="118" spans="1:14" ht="43.2" customHeight="1">
      <c r="A118" s="179" t="s">
        <v>155</v>
      </c>
      <c r="B118" s="459" t="s">
        <v>158</v>
      </c>
      <c r="C118" s="459"/>
      <c r="D118" s="459"/>
      <c r="E118" s="147" t="s">
        <v>130</v>
      </c>
      <c r="F118" s="484" t="s">
        <v>503</v>
      </c>
      <c r="G118" s="485"/>
      <c r="H118" s="485"/>
      <c r="I118" s="486"/>
      <c r="J118" s="488" t="s">
        <v>552</v>
      </c>
      <c r="K118" s="433"/>
      <c r="L118" s="433"/>
      <c r="M118" s="433"/>
    </row>
    <row r="119" spans="1:14" ht="43.2" customHeight="1">
      <c r="A119" s="179" t="s">
        <v>160</v>
      </c>
      <c r="B119" s="459" t="s">
        <v>161</v>
      </c>
      <c r="C119" s="459"/>
      <c r="D119" s="459"/>
      <c r="E119" s="147" t="s">
        <v>130</v>
      </c>
      <c r="F119" s="492" t="s">
        <v>162</v>
      </c>
      <c r="G119" s="493"/>
      <c r="H119" s="493"/>
      <c r="I119" s="494"/>
      <c r="J119" s="488" t="s">
        <v>553</v>
      </c>
      <c r="K119" s="433"/>
      <c r="L119" s="433"/>
      <c r="M119" s="433"/>
    </row>
    <row r="120" spans="1:14" ht="43.2" customHeight="1">
      <c r="A120" s="179" t="s">
        <v>160</v>
      </c>
      <c r="B120" s="459" t="s">
        <v>163</v>
      </c>
      <c r="C120" s="459"/>
      <c r="D120" s="459"/>
      <c r="E120" s="147" t="s">
        <v>130</v>
      </c>
      <c r="F120" s="484" t="s">
        <v>502</v>
      </c>
      <c r="G120" s="485"/>
      <c r="H120" s="485"/>
      <c r="I120" s="486"/>
      <c r="J120" s="490" t="s">
        <v>554</v>
      </c>
      <c r="K120" s="491"/>
      <c r="L120" s="491"/>
      <c r="M120" s="491"/>
    </row>
    <row r="121" spans="1:14" ht="43.2" customHeight="1">
      <c r="A121" s="179" t="s">
        <v>160</v>
      </c>
      <c r="B121" s="459" t="s">
        <v>165</v>
      </c>
      <c r="C121" s="459"/>
      <c r="D121" s="459"/>
      <c r="E121" s="147" t="s">
        <v>130</v>
      </c>
      <c r="F121" s="484" t="s">
        <v>166</v>
      </c>
      <c r="G121" s="485"/>
      <c r="H121" s="485"/>
      <c r="I121" s="486"/>
      <c r="J121" s="490" t="s">
        <v>501</v>
      </c>
      <c r="K121" s="491"/>
      <c r="L121" s="491"/>
      <c r="M121" s="491"/>
    </row>
    <row r="122" spans="1:14" ht="43.2" customHeight="1">
      <c r="A122" s="179" t="s">
        <v>160</v>
      </c>
      <c r="B122" s="459" t="s">
        <v>167</v>
      </c>
      <c r="C122" s="459"/>
      <c r="D122" s="459"/>
      <c r="E122" s="147" t="s">
        <v>130</v>
      </c>
      <c r="F122" s="484" t="s">
        <v>168</v>
      </c>
      <c r="G122" s="485"/>
      <c r="H122" s="485"/>
      <c r="I122" s="486"/>
      <c r="J122" s="490" t="s">
        <v>501</v>
      </c>
      <c r="K122" s="491"/>
      <c r="L122" s="491"/>
      <c r="M122" s="491"/>
    </row>
    <row r="123" spans="1:14" ht="43.2" customHeight="1">
      <c r="A123" s="179" t="s">
        <v>160</v>
      </c>
      <c r="B123" s="459" t="s">
        <v>169</v>
      </c>
      <c r="C123" s="459"/>
      <c r="D123" s="459"/>
      <c r="E123" s="147" t="s">
        <v>130</v>
      </c>
      <c r="F123" s="484" t="s">
        <v>170</v>
      </c>
      <c r="G123" s="485"/>
      <c r="H123" s="485"/>
      <c r="I123" s="486"/>
      <c r="J123" s="488" t="s">
        <v>501</v>
      </c>
      <c r="K123" s="433"/>
      <c r="L123" s="433"/>
      <c r="M123" s="433"/>
    </row>
    <row r="124" spans="1:14" ht="43.2" customHeight="1">
      <c r="A124" s="179" t="s">
        <v>171</v>
      </c>
      <c r="B124" s="459" t="s">
        <v>172</v>
      </c>
      <c r="C124" s="459"/>
      <c r="D124" s="459"/>
      <c r="E124" s="147" t="s">
        <v>130</v>
      </c>
      <c r="F124" s="484" t="s">
        <v>173</v>
      </c>
      <c r="G124" s="485"/>
      <c r="H124" s="485"/>
      <c r="I124" s="486"/>
      <c r="J124" s="488" t="s">
        <v>555</v>
      </c>
      <c r="K124" s="433"/>
      <c r="L124" s="433"/>
      <c r="M124" s="433"/>
    </row>
    <row r="125" spans="1:14" ht="43.2" customHeight="1">
      <c r="A125" s="179" t="s">
        <v>171</v>
      </c>
      <c r="B125" s="459" t="s">
        <v>174</v>
      </c>
      <c r="C125" s="459"/>
      <c r="D125" s="459"/>
      <c r="E125" s="147" t="s">
        <v>130</v>
      </c>
      <c r="F125" s="484" t="s">
        <v>175</v>
      </c>
      <c r="G125" s="485"/>
      <c r="H125" s="485"/>
      <c r="I125" s="486"/>
      <c r="J125" s="488" t="s">
        <v>555</v>
      </c>
      <c r="K125" s="433"/>
      <c r="L125" s="433"/>
      <c r="M125" s="433"/>
    </row>
    <row r="126" spans="1:14" ht="43.2" customHeight="1">
      <c r="A126" s="179" t="s">
        <v>171</v>
      </c>
      <c r="B126" s="459" t="s">
        <v>176</v>
      </c>
      <c r="C126" s="459"/>
      <c r="D126" s="459"/>
      <c r="E126" s="147" t="s">
        <v>130</v>
      </c>
      <c r="F126" s="484" t="s">
        <v>177</v>
      </c>
      <c r="G126" s="485"/>
      <c r="H126" s="485"/>
      <c r="I126" s="486"/>
      <c r="J126" s="488" t="s">
        <v>556</v>
      </c>
      <c r="K126" s="433"/>
      <c r="L126" s="433"/>
      <c r="M126" s="433"/>
    </row>
    <row r="127" spans="1:14" ht="43.2" customHeight="1">
      <c r="A127" s="179" t="s">
        <v>171</v>
      </c>
      <c r="B127" s="459" t="s">
        <v>178</v>
      </c>
      <c r="C127" s="459"/>
      <c r="D127" s="459"/>
      <c r="E127" s="147" t="s">
        <v>130</v>
      </c>
      <c r="F127" s="484" t="s">
        <v>179</v>
      </c>
      <c r="G127" s="485"/>
      <c r="H127" s="485"/>
      <c r="I127" s="486"/>
      <c r="J127" s="489" t="s">
        <v>557</v>
      </c>
      <c r="K127" s="487"/>
      <c r="L127" s="487"/>
      <c r="M127" s="487"/>
    </row>
    <row r="128" spans="1:14" ht="43.2" customHeight="1">
      <c r="A128" s="179" t="s">
        <v>171</v>
      </c>
      <c r="B128" s="459" t="s">
        <v>180</v>
      </c>
      <c r="C128" s="459"/>
      <c r="D128" s="459"/>
      <c r="E128" s="147" t="s">
        <v>130</v>
      </c>
      <c r="F128" s="484" t="s">
        <v>181</v>
      </c>
      <c r="G128" s="485"/>
      <c r="H128" s="485"/>
      <c r="I128" s="486"/>
      <c r="J128" s="487"/>
      <c r="K128" s="487"/>
      <c r="L128" s="487"/>
      <c r="M128" s="487"/>
    </row>
    <row r="129" spans="1:14" ht="43.2" customHeight="1">
      <c r="A129" s="179" t="s">
        <v>182</v>
      </c>
      <c r="B129" s="459" t="s">
        <v>183</v>
      </c>
      <c r="C129" s="459"/>
      <c r="D129" s="459"/>
      <c r="E129" s="147" t="s">
        <v>130</v>
      </c>
      <c r="F129" s="484" t="s">
        <v>184</v>
      </c>
      <c r="G129" s="485"/>
      <c r="H129" s="485"/>
      <c r="I129" s="486"/>
      <c r="J129" s="487"/>
      <c r="K129" s="487"/>
      <c r="L129" s="487"/>
      <c r="M129" s="487"/>
    </row>
    <row r="130" spans="1:14" ht="79.2" customHeight="1">
      <c r="A130" s="474" t="s">
        <v>185</v>
      </c>
      <c r="B130" s="474"/>
      <c r="C130" s="474"/>
      <c r="D130" s="407" t="s">
        <v>457</v>
      </c>
      <c r="E130" s="408"/>
      <c r="F130" s="408"/>
      <c r="G130" s="408"/>
      <c r="H130" s="408"/>
      <c r="I130" s="408"/>
      <c r="J130" s="408"/>
      <c r="K130" s="408"/>
      <c r="L130" s="408"/>
      <c r="M130" s="475"/>
    </row>
    <row r="131" spans="1:14">
      <c r="A131" s="5"/>
    </row>
    <row r="132" spans="1:14">
      <c r="A132" s="150" t="s">
        <v>186</v>
      </c>
    </row>
    <row r="133" spans="1:14" ht="24.75" customHeight="1">
      <c r="A133" s="419" t="s">
        <v>187</v>
      </c>
      <c r="B133" s="419"/>
      <c r="C133" s="419"/>
      <c r="D133" s="419"/>
      <c r="E133" s="151" t="s">
        <v>188</v>
      </c>
      <c r="F133" s="453" t="s">
        <v>84</v>
      </c>
      <c r="G133" s="454"/>
      <c r="H133" s="455"/>
      <c r="I133" s="453" t="s">
        <v>189</v>
      </c>
      <c r="J133" s="454"/>
      <c r="K133" s="454"/>
      <c r="L133" s="454"/>
      <c r="M133" s="455"/>
      <c r="N133" s="97" t="s">
        <v>190</v>
      </c>
    </row>
    <row r="134" spans="1:14" ht="22.8">
      <c r="A134" s="476">
        <v>45069</v>
      </c>
      <c r="B134" s="477"/>
      <c r="C134" s="477"/>
      <c r="D134" s="478"/>
      <c r="E134" s="482">
        <v>236</v>
      </c>
      <c r="F134" s="178" t="s">
        <v>87</v>
      </c>
      <c r="G134" s="178" t="s">
        <v>88</v>
      </c>
      <c r="H134" s="178" t="s">
        <v>89</v>
      </c>
      <c r="I134" s="178" t="s">
        <v>191</v>
      </c>
      <c r="J134" s="178" t="s">
        <v>192</v>
      </c>
      <c r="K134" s="178" t="s">
        <v>193</v>
      </c>
      <c r="L134" s="178" t="s">
        <v>194</v>
      </c>
      <c r="M134" s="178" t="s">
        <v>195</v>
      </c>
    </row>
    <row r="135" spans="1:14">
      <c r="A135" s="479"/>
      <c r="B135" s="480"/>
      <c r="C135" s="480"/>
      <c r="D135" s="481"/>
      <c r="E135" s="483"/>
      <c r="F135" s="180">
        <v>112</v>
      </c>
      <c r="G135" s="180">
        <v>124</v>
      </c>
      <c r="H135" s="180"/>
      <c r="I135" s="180"/>
      <c r="J135" s="180">
        <v>236</v>
      </c>
      <c r="K135" s="181"/>
      <c r="L135" s="181"/>
      <c r="M135" s="181"/>
    </row>
    <row r="136" spans="1:14">
      <c r="A136" s="175"/>
      <c r="B136" s="175"/>
      <c r="C136" s="175"/>
      <c r="D136" s="175"/>
      <c r="E136" s="175"/>
      <c r="F136" s="182"/>
      <c r="G136" s="182"/>
      <c r="H136" s="182"/>
      <c r="I136" s="182"/>
      <c r="J136" s="182"/>
      <c r="K136" s="182"/>
      <c r="L136" s="182"/>
      <c r="M136" s="182"/>
    </row>
    <row r="137" spans="1:14">
      <c r="A137" s="150" t="s">
        <v>196</v>
      </c>
      <c r="B137" s="175"/>
      <c r="C137" s="175"/>
      <c r="D137" s="175"/>
      <c r="E137" s="175"/>
      <c r="F137" s="182"/>
      <c r="G137" s="182"/>
      <c r="H137" s="182"/>
      <c r="I137" s="182"/>
      <c r="J137" s="182"/>
      <c r="K137" s="182"/>
      <c r="L137" s="182"/>
      <c r="M137" s="182"/>
    </row>
    <row r="138" spans="1:14">
      <c r="A138" s="421" t="s">
        <v>197</v>
      </c>
      <c r="B138" s="421"/>
      <c r="C138" s="421"/>
      <c r="D138" s="421"/>
      <c r="E138" s="156" t="s">
        <v>107</v>
      </c>
      <c r="F138" s="421" t="s">
        <v>198</v>
      </c>
      <c r="G138" s="421"/>
      <c r="H138" s="421"/>
      <c r="I138" s="421"/>
      <c r="J138" s="421" t="s">
        <v>199</v>
      </c>
      <c r="K138" s="421"/>
      <c r="L138" s="421"/>
      <c r="M138" s="421"/>
    </row>
    <row r="139" spans="1:14" ht="409.5" customHeight="1">
      <c r="A139" s="430" t="s">
        <v>200</v>
      </c>
      <c r="B139" s="431"/>
      <c r="C139" s="431"/>
      <c r="D139" s="463"/>
      <c r="E139" s="153" t="s">
        <v>130</v>
      </c>
      <c r="F139" s="433" t="s">
        <v>201</v>
      </c>
      <c r="G139" s="458"/>
      <c r="H139" s="458"/>
      <c r="I139" s="458"/>
      <c r="J139" s="430" t="s">
        <v>202</v>
      </c>
      <c r="K139" s="431"/>
      <c r="L139" s="431"/>
      <c r="M139" s="463"/>
      <c r="N139" s="96"/>
    </row>
    <row r="140" spans="1:14" ht="36" customHeight="1">
      <c r="A140" s="430" t="s">
        <v>203</v>
      </c>
      <c r="B140" s="431"/>
      <c r="C140" s="431"/>
      <c r="D140" s="463"/>
      <c r="E140" s="153" t="s">
        <v>112</v>
      </c>
      <c r="F140" s="470" t="s">
        <v>204</v>
      </c>
      <c r="G140" s="471"/>
      <c r="H140" s="471"/>
      <c r="I140" s="472"/>
      <c r="J140" s="471" t="s">
        <v>205</v>
      </c>
      <c r="K140" s="471"/>
      <c r="L140" s="471"/>
      <c r="M140" s="473"/>
      <c r="N140" s="96"/>
    </row>
    <row r="141" spans="1:14" ht="308.25" customHeight="1">
      <c r="A141" s="430" t="s">
        <v>206</v>
      </c>
      <c r="B141" s="431"/>
      <c r="C141" s="431"/>
      <c r="D141" s="463"/>
      <c r="E141" s="153" t="s">
        <v>130</v>
      </c>
      <c r="F141" s="433" t="s">
        <v>207</v>
      </c>
      <c r="G141" s="458"/>
      <c r="H141" s="458"/>
      <c r="I141" s="458"/>
      <c r="J141" s="430" t="s">
        <v>208</v>
      </c>
      <c r="K141" s="431"/>
      <c r="L141" s="431"/>
      <c r="M141" s="463"/>
      <c r="N141" s="96"/>
    </row>
    <row r="142" spans="1:14" ht="94.8" customHeight="1">
      <c r="A142" s="430" t="s">
        <v>209</v>
      </c>
      <c r="B142" s="431"/>
      <c r="C142" s="431"/>
      <c r="D142" s="463"/>
      <c r="E142" s="153" t="s">
        <v>130</v>
      </c>
      <c r="F142" s="431" t="s">
        <v>210</v>
      </c>
      <c r="G142" s="431"/>
      <c r="H142" s="431"/>
      <c r="I142" s="463"/>
      <c r="J142" s="431" t="s">
        <v>211</v>
      </c>
      <c r="K142" s="431"/>
      <c r="L142" s="431"/>
      <c r="M142" s="463"/>
      <c r="N142" s="96"/>
    </row>
    <row r="143" spans="1:14" ht="120.6" customHeight="1">
      <c r="A143" s="464" t="s">
        <v>212</v>
      </c>
      <c r="B143" s="465"/>
      <c r="C143" s="465"/>
      <c r="D143" s="466"/>
      <c r="E143" s="183" t="s">
        <v>130</v>
      </c>
      <c r="F143" s="334" t="s">
        <v>458</v>
      </c>
      <c r="G143" s="335"/>
      <c r="H143" s="335"/>
      <c r="I143" s="336"/>
      <c r="J143" s="467" t="s">
        <v>459</v>
      </c>
      <c r="K143" s="468"/>
      <c r="L143" s="468"/>
      <c r="M143" s="469"/>
      <c r="N143" s="100"/>
    </row>
    <row r="144" spans="1:14" ht="69.599999999999994" customHeight="1">
      <c r="A144" s="430" t="s">
        <v>213</v>
      </c>
      <c r="B144" s="431"/>
      <c r="C144" s="431"/>
      <c r="D144" s="463"/>
      <c r="E144" s="153" t="s">
        <v>112</v>
      </c>
      <c r="F144" s="431" t="s">
        <v>214</v>
      </c>
      <c r="G144" s="431"/>
      <c r="H144" s="431"/>
      <c r="I144" s="463"/>
      <c r="J144" s="430" t="s">
        <v>215</v>
      </c>
      <c r="K144" s="431"/>
      <c r="L144" s="431"/>
      <c r="M144" s="463"/>
      <c r="N144" s="101"/>
    </row>
    <row r="145" spans="1:16" ht="13.8" customHeight="1">
      <c r="A145" s="184"/>
      <c r="B145" s="184"/>
      <c r="C145" s="184"/>
      <c r="D145" s="184"/>
      <c r="F145" s="175"/>
      <c r="G145" s="175"/>
      <c r="H145" s="175"/>
      <c r="I145" s="175"/>
      <c r="J145" s="175"/>
      <c r="K145" s="175"/>
      <c r="L145" s="175"/>
      <c r="M145" s="175"/>
      <c r="N145" s="102"/>
    </row>
    <row r="146" spans="1:16" ht="13.8" customHeight="1">
      <c r="A146" s="150" t="s">
        <v>216</v>
      </c>
      <c r="B146" s="184"/>
      <c r="C146" s="184"/>
      <c r="D146" s="184"/>
      <c r="F146" s="175"/>
      <c r="G146" s="175"/>
      <c r="H146" s="175"/>
      <c r="I146" s="175"/>
      <c r="J146" s="175"/>
      <c r="K146" s="175"/>
      <c r="L146" s="175"/>
      <c r="M146" s="175"/>
      <c r="N146" s="96"/>
    </row>
    <row r="147" spans="1:16" ht="60" customHeight="1">
      <c r="A147" s="419" t="s">
        <v>217</v>
      </c>
      <c r="B147" s="419"/>
      <c r="C147" s="419"/>
      <c r="D147" s="419"/>
      <c r="E147" s="151" t="s">
        <v>218</v>
      </c>
      <c r="F147" s="178" t="s">
        <v>219</v>
      </c>
      <c r="G147" s="419" t="s">
        <v>220</v>
      </c>
      <c r="H147" s="419"/>
      <c r="I147" s="419"/>
      <c r="J147" s="453" t="s">
        <v>86</v>
      </c>
      <c r="K147" s="454"/>
      <c r="L147" s="454"/>
      <c r="M147" s="455"/>
    </row>
    <row r="148" spans="1:16">
      <c r="A148" s="412" t="s">
        <v>8</v>
      </c>
      <c r="B148" s="412"/>
      <c r="C148" s="412"/>
      <c r="D148" s="412"/>
      <c r="E148" s="185" t="s">
        <v>8</v>
      </c>
      <c r="F148" s="186" t="s">
        <v>8</v>
      </c>
      <c r="G148" s="461" t="s">
        <v>8</v>
      </c>
      <c r="H148" s="461"/>
      <c r="I148" s="461"/>
      <c r="J148" s="461" t="s">
        <v>8</v>
      </c>
      <c r="K148" s="461"/>
      <c r="L148" s="461"/>
      <c r="M148" s="461"/>
    </row>
    <row r="149" spans="1:16">
      <c r="A149" s="174"/>
      <c r="B149" s="175"/>
      <c r="C149" s="175"/>
      <c r="D149" s="174"/>
      <c r="E149" s="174"/>
    </row>
    <row r="150" spans="1:16">
      <c r="A150" s="150" t="s">
        <v>221</v>
      </c>
      <c r="N150" s="103"/>
    </row>
    <row r="151" spans="1:16" ht="66.75" customHeight="1">
      <c r="A151" s="419" t="s">
        <v>222</v>
      </c>
      <c r="B151" s="419"/>
      <c r="C151" s="419"/>
      <c r="D151" s="419"/>
      <c r="E151" s="419"/>
      <c r="F151" s="178" t="s">
        <v>223</v>
      </c>
      <c r="G151" s="178" t="s">
        <v>224</v>
      </c>
      <c r="H151" s="151" t="s">
        <v>225</v>
      </c>
      <c r="I151" s="151" t="s">
        <v>226</v>
      </c>
      <c r="J151" s="419" t="s">
        <v>128</v>
      </c>
      <c r="K151" s="419"/>
      <c r="L151" s="419"/>
      <c r="M151" s="419"/>
      <c r="N151" s="141" t="s">
        <v>505</v>
      </c>
      <c r="O151" s="123" t="s">
        <v>506</v>
      </c>
      <c r="P151" s="123" t="s">
        <v>507</v>
      </c>
    </row>
    <row r="152" spans="1:16" ht="15.75" customHeight="1">
      <c r="A152" s="460" t="s">
        <v>227</v>
      </c>
      <c r="B152" s="460"/>
      <c r="C152" s="460"/>
      <c r="D152" s="460"/>
      <c r="E152" s="460"/>
      <c r="F152" s="153">
        <v>42</v>
      </c>
      <c r="G152" s="187">
        <v>0.38</v>
      </c>
      <c r="H152" s="188">
        <v>0.62</v>
      </c>
      <c r="I152" s="189"/>
      <c r="J152" s="462" t="s">
        <v>228</v>
      </c>
      <c r="K152" s="460"/>
      <c r="L152" s="460"/>
      <c r="M152" s="460"/>
    </row>
    <row r="153" spans="1:16">
      <c r="A153" s="460" t="s">
        <v>229</v>
      </c>
      <c r="B153" s="460"/>
      <c r="C153" s="460"/>
      <c r="D153" s="460"/>
      <c r="E153" s="460"/>
      <c r="F153" s="153">
        <v>24</v>
      </c>
      <c r="G153" s="187">
        <v>0.43</v>
      </c>
      <c r="H153" s="188">
        <v>0.56999999999999995</v>
      </c>
      <c r="I153" s="189"/>
      <c r="J153" s="457" t="s">
        <v>230</v>
      </c>
      <c r="K153" s="458"/>
      <c r="L153" s="458"/>
      <c r="M153" s="458"/>
      <c r="N153" s="137"/>
      <c r="O153" s="23"/>
      <c r="P153" s="23"/>
    </row>
    <row r="154" spans="1:16">
      <c r="A154" s="460" t="s">
        <v>231</v>
      </c>
      <c r="B154" s="460"/>
      <c r="C154" s="460"/>
      <c r="D154" s="460"/>
      <c r="E154" s="460"/>
      <c r="F154" s="153">
        <v>12</v>
      </c>
      <c r="G154" s="187"/>
      <c r="H154" s="188">
        <v>1</v>
      </c>
      <c r="I154" s="189"/>
      <c r="J154" s="457" t="s">
        <v>232</v>
      </c>
      <c r="K154" s="458"/>
      <c r="L154" s="458"/>
      <c r="M154" s="458"/>
      <c r="N154" s="137"/>
      <c r="O154" s="23"/>
      <c r="P154" s="23"/>
    </row>
    <row r="155" spans="1:16">
      <c r="A155" s="460" t="s">
        <v>233</v>
      </c>
      <c r="B155" s="460"/>
      <c r="C155" s="460"/>
      <c r="D155" s="460"/>
      <c r="E155" s="460"/>
      <c r="F155" s="153">
        <v>20</v>
      </c>
      <c r="G155" s="187">
        <v>0.3</v>
      </c>
      <c r="H155" s="188">
        <v>0.7</v>
      </c>
      <c r="I155" s="189"/>
      <c r="J155" s="457" t="s">
        <v>234</v>
      </c>
      <c r="K155" s="458"/>
      <c r="L155" s="458"/>
      <c r="M155" s="458"/>
      <c r="N155" s="137"/>
      <c r="O155" s="23"/>
      <c r="P155" s="23"/>
    </row>
    <row r="156" spans="1:16">
      <c r="A156" s="190"/>
      <c r="B156" s="190"/>
      <c r="C156" s="190"/>
      <c r="D156" s="190"/>
      <c r="E156" s="190"/>
      <c r="F156" s="191"/>
      <c r="G156" s="192"/>
      <c r="H156" s="193"/>
      <c r="I156" s="194"/>
      <c r="J156" s="457" t="s">
        <v>235</v>
      </c>
      <c r="K156" s="458"/>
      <c r="L156" s="458"/>
      <c r="M156" s="458"/>
      <c r="N156" s="137"/>
      <c r="O156" s="23"/>
      <c r="P156" s="23"/>
    </row>
    <row r="157" spans="1:16">
      <c r="A157" s="173"/>
      <c r="B157" s="173"/>
      <c r="C157" s="173"/>
      <c r="D157" s="173"/>
      <c r="E157" s="173"/>
      <c r="F157" s="174"/>
      <c r="J157" s="176"/>
      <c r="K157" s="176"/>
      <c r="L157" s="176"/>
      <c r="M157" s="176"/>
    </row>
    <row r="158" spans="1:16">
      <c r="A158" s="150" t="s">
        <v>236</v>
      </c>
    </row>
    <row r="159" spans="1:16" ht="22.8">
      <c r="A159" s="419" t="s">
        <v>237</v>
      </c>
      <c r="B159" s="419"/>
      <c r="C159" s="419"/>
      <c r="D159" s="419"/>
      <c r="E159" s="419"/>
      <c r="F159" s="419"/>
      <c r="G159" s="419"/>
      <c r="H159" s="419"/>
      <c r="I159" s="151" t="s">
        <v>107</v>
      </c>
      <c r="J159" s="419" t="s">
        <v>238</v>
      </c>
      <c r="K159" s="419"/>
      <c r="L159" s="419"/>
      <c r="M159" s="419"/>
      <c r="N159" s="97"/>
    </row>
    <row r="160" spans="1:16">
      <c r="A160" s="459" t="s">
        <v>239</v>
      </c>
      <c r="B160" s="459"/>
      <c r="C160" s="459"/>
      <c r="D160" s="459"/>
      <c r="E160" s="459"/>
      <c r="F160" s="459"/>
      <c r="G160" s="459"/>
      <c r="H160" s="459"/>
      <c r="I160" s="153" t="s">
        <v>112</v>
      </c>
      <c r="J160" s="457" t="s">
        <v>460</v>
      </c>
      <c r="K160" s="458"/>
      <c r="L160" s="458"/>
      <c r="M160" s="458"/>
    </row>
    <row r="161" spans="1:19">
      <c r="A161" s="459" t="s">
        <v>240</v>
      </c>
      <c r="B161" s="459"/>
      <c r="C161" s="459"/>
      <c r="D161" s="459"/>
      <c r="E161" s="459"/>
      <c r="F161" s="459"/>
      <c r="G161" s="459"/>
      <c r="H161" s="459"/>
      <c r="I161" s="153" t="s">
        <v>112</v>
      </c>
      <c r="J161" s="457" t="s">
        <v>460</v>
      </c>
      <c r="K161" s="458"/>
      <c r="L161" s="458"/>
      <c r="M161" s="458"/>
    </row>
    <row r="162" spans="1:19">
      <c r="A162" s="173"/>
      <c r="B162" s="173"/>
      <c r="C162" s="173"/>
      <c r="D162" s="173"/>
      <c r="E162" s="173"/>
      <c r="F162" s="173"/>
      <c r="G162" s="173"/>
      <c r="H162" s="173"/>
      <c r="J162" s="176"/>
      <c r="K162" s="176"/>
      <c r="L162" s="176"/>
      <c r="M162" s="176"/>
    </row>
    <row r="163" spans="1:19">
      <c r="A163" s="150" t="s">
        <v>241</v>
      </c>
    </row>
    <row r="164" spans="1:19" ht="21.9" customHeight="1">
      <c r="A164" s="453" t="s">
        <v>242</v>
      </c>
      <c r="B164" s="454"/>
      <c r="C164" s="454"/>
      <c r="D164" s="454"/>
      <c r="E164" s="454"/>
      <c r="F164" s="454"/>
      <c r="G164" s="454"/>
      <c r="H164" s="455"/>
      <c r="I164" s="151" t="s">
        <v>107</v>
      </c>
      <c r="J164" s="419" t="s">
        <v>238</v>
      </c>
      <c r="K164" s="419"/>
      <c r="L164" s="419"/>
      <c r="M164" s="419"/>
      <c r="N164" s="97"/>
    </row>
    <row r="165" spans="1:19">
      <c r="A165" s="456" t="s">
        <v>243</v>
      </c>
      <c r="B165" s="456"/>
      <c r="C165" s="456"/>
      <c r="D165" s="456"/>
      <c r="E165" s="456"/>
      <c r="F165" s="456"/>
      <c r="G165" s="456"/>
      <c r="H165" s="456"/>
      <c r="I165" s="153" t="s">
        <v>112</v>
      </c>
      <c r="J165" s="457" t="s">
        <v>455</v>
      </c>
      <c r="K165" s="458"/>
      <c r="L165" s="458"/>
      <c r="M165" s="458"/>
    </row>
    <row r="166" spans="1:19">
      <c r="A166" s="459" t="s">
        <v>244</v>
      </c>
      <c r="B166" s="459"/>
      <c r="C166" s="459"/>
      <c r="D166" s="459"/>
      <c r="E166" s="459"/>
      <c r="F166" s="459"/>
      <c r="G166" s="459"/>
      <c r="H166" s="459"/>
      <c r="I166" s="153" t="s">
        <v>112</v>
      </c>
      <c r="J166" s="457" t="s">
        <v>455</v>
      </c>
      <c r="K166" s="458"/>
      <c r="L166" s="458"/>
      <c r="M166" s="458"/>
    </row>
    <row r="168" spans="1:19">
      <c r="A168" s="150" t="s">
        <v>245</v>
      </c>
    </row>
    <row r="169" spans="1:19" ht="24.75" customHeight="1">
      <c r="A169" s="419" t="s">
        <v>246</v>
      </c>
      <c r="B169" s="419"/>
      <c r="C169" s="419" t="s">
        <v>247</v>
      </c>
      <c r="D169" s="419"/>
      <c r="E169" s="419" t="s">
        <v>248</v>
      </c>
      <c r="F169" s="419" t="s">
        <v>249</v>
      </c>
      <c r="G169" s="419"/>
      <c r="H169" s="419" t="s">
        <v>499</v>
      </c>
      <c r="I169" s="419" t="s">
        <v>250</v>
      </c>
      <c r="J169" s="419"/>
      <c r="K169" s="419"/>
      <c r="L169" s="419" t="s">
        <v>251</v>
      </c>
      <c r="M169" s="419"/>
      <c r="N169" s="97" t="s">
        <v>471</v>
      </c>
    </row>
    <row r="170" spans="1:19" ht="30" customHeight="1">
      <c r="A170" s="419" t="s">
        <v>252</v>
      </c>
      <c r="B170" s="419"/>
      <c r="C170" s="151" t="s">
        <v>253</v>
      </c>
      <c r="D170" s="151" t="s">
        <v>254</v>
      </c>
      <c r="E170" s="419"/>
      <c r="F170" s="151" t="s">
        <v>255</v>
      </c>
      <c r="G170" s="151" t="s">
        <v>256</v>
      </c>
      <c r="H170" s="419"/>
      <c r="I170" s="419"/>
      <c r="J170" s="419"/>
      <c r="K170" s="419"/>
      <c r="L170" s="419"/>
      <c r="M170" s="419"/>
    </row>
    <row r="171" spans="1:19" ht="60" customHeight="1">
      <c r="A171" s="437" t="s">
        <v>46</v>
      </c>
      <c r="B171" s="438"/>
      <c r="C171" s="185">
        <v>1</v>
      </c>
      <c r="D171" s="185" t="s">
        <v>257</v>
      </c>
      <c r="E171" s="195" t="s">
        <v>461</v>
      </c>
      <c r="F171" s="196">
        <v>1</v>
      </c>
      <c r="G171" s="197">
        <v>1</v>
      </c>
      <c r="H171" s="197">
        <v>1</v>
      </c>
      <c r="I171" s="439" t="s">
        <v>258</v>
      </c>
      <c r="J171" s="440"/>
      <c r="K171" s="441"/>
      <c r="L171" s="442" t="s">
        <v>473</v>
      </c>
      <c r="M171" s="442"/>
      <c r="R171" s="230" t="s">
        <v>472</v>
      </c>
      <c r="S171" s="231"/>
    </row>
    <row r="172" spans="1:19" ht="53.4" customHeight="1">
      <c r="A172" s="437" t="s">
        <v>46</v>
      </c>
      <c r="B172" s="438"/>
      <c r="C172" s="185">
        <v>2</v>
      </c>
      <c r="D172" s="198" t="s">
        <v>259</v>
      </c>
      <c r="E172" s="199" t="s">
        <v>260</v>
      </c>
      <c r="F172" s="196">
        <v>1</v>
      </c>
      <c r="G172" s="197">
        <v>1</v>
      </c>
      <c r="H172" s="197">
        <v>1</v>
      </c>
      <c r="I172" s="439" t="s">
        <v>261</v>
      </c>
      <c r="J172" s="440"/>
      <c r="K172" s="441"/>
      <c r="L172" s="442" t="s">
        <v>509</v>
      </c>
      <c r="M172" s="442"/>
      <c r="R172" s="232" t="s">
        <v>469</v>
      </c>
      <c r="S172" s="233"/>
    </row>
    <row r="173" spans="1:19" ht="66" customHeight="1">
      <c r="A173" s="437" t="s">
        <v>48</v>
      </c>
      <c r="B173" s="438"/>
      <c r="C173" s="185">
        <v>3</v>
      </c>
      <c r="D173" s="198" t="s">
        <v>262</v>
      </c>
      <c r="E173" s="199" t="s">
        <v>263</v>
      </c>
      <c r="F173" s="196">
        <v>1</v>
      </c>
      <c r="G173" s="197">
        <v>1</v>
      </c>
      <c r="H173" s="197">
        <v>1</v>
      </c>
      <c r="I173" s="439" t="s">
        <v>264</v>
      </c>
      <c r="J173" s="440"/>
      <c r="K173" s="441"/>
      <c r="L173" s="442" t="s">
        <v>470</v>
      </c>
      <c r="M173" s="442"/>
      <c r="R173" s="376" t="s">
        <v>265</v>
      </c>
      <c r="S173" s="377"/>
    </row>
    <row r="174" spans="1:19" ht="46.2" customHeight="1">
      <c r="A174" s="437" t="s">
        <v>48</v>
      </c>
      <c r="B174" s="438"/>
      <c r="C174" s="185">
        <v>4</v>
      </c>
      <c r="D174" s="198" t="s">
        <v>266</v>
      </c>
      <c r="E174" s="199" t="s">
        <v>267</v>
      </c>
      <c r="F174" s="196">
        <v>1</v>
      </c>
      <c r="G174" s="197">
        <v>1</v>
      </c>
      <c r="H174" s="197">
        <v>1</v>
      </c>
      <c r="I174" s="439" t="s">
        <v>268</v>
      </c>
      <c r="J174" s="440"/>
      <c r="K174" s="441"/>
      <c r="L174" s="442" t="s">
        <v>475</v>
      </c>
      <c r="M174" s="442"/>
      <c r="R174" s="380"/>
      <c r="S174" s="381"/>
    </row>
    <row r="175" spans="1:19" ht="54" customHeight="1">
      <c r="A175" s="437" t="s">
        <v>49</v>
      </c>
      <c r="B175" s="438"/>
      <c r="C175" s="185">
        <v>5</v>
      </c>
      <c r="D175" s="198" t="s">
        <v>269</v>
      </c>
      <c r="E175" s="199" t="s">
        <v>270</v>
      </c>
      <c r="F175" s="196">
        <v>1</v>
      </c>
      <c r="G175" s="197">
        <v>1</v>
      </c>
      <c r="H175" s="197">
        <v>1</v>
      </c>
      <c r="I175" s="448" t="s">
        <v>271</v>
      </c>
      <c r="J175" s="449"/>
      <c r="K175" s="450"/>
      <c r="L175" s="451" t="s">
        <v>510</v>
      </c>
      <c r="M175" s="452"/>
      <c r="R175" s="376" t="s">
        <v>272</v>
      </c>
      <c r="S175" s="377"/>
    </row>
    <row r="176" spans="1:19" ht="48.6" customHeight="1">
      <c r="A176" s="437" t="s">
        <v>49</v>
      </c>
      <c r="B176" s="438"/>
      <c r="C176" s="185">
        <v>6</v>
      </c>
      <c r="D176" s="198" t="s">
        <v>274</v>
      </c>
      <c r="E176" s="199" t="s">
        <v>275</v>
      </c>
      <c r="F176" s="196">
        <v>1</v>
      </c>
      <c r="G176" s="197">
        <v>0.97</v>
      </c>
      <c r="H176" s="197">
        <v>0.97</v>
      </c>
      <c r="I176" s="439" t="s">
        <v>276</v>
      </c>
      <c r="J176" s="440"/>
      <c r="K176" s="441"/>
      <c r="L176" s="442" t="s">
        <v>508</v>
      </c>
      <c r="M176" s="442"/>
      <c r="R176" s="378"/>
      <c r="S176" s="379"/>
    </row>
    <row r="177" spans="1:19" ht="95.25" customHeight="1">
      <c r="A177" s="437" t="s">
        <v>49</v>
      </c>
      <c r="B177" s="438"/>
      <c r="C177" s="185">
        <v>7</v>
      </c>
      <c r="D177" s="198" t="s">
        <v>277</v>
      </c>
      <c r="E177" s="199" t="s">
        <v>477</v>
      </c>
      <c r="F177" s="196">
        <v>1</v>
      </c>
      <c r="G177" s="197">
        <v>1</v>
      </c>
      <c r="H177" s="197">
        <v>1</v>
      </c>
      <c r="I177" s="439" t="s">
        <v>278</v>
      </c>
      <c r="J177" s="440"/>
      <c r="K177" s="441"/>
      <c r="L177" s="442" t="s">
        <v>511</v>
      </c>
      <c r="M177" s="442"/>
      <c r="R177" s="380"/>
      <c r="S177" s="381"/>
    </row>
    <row r="178" spans="1:19" ht="25.5" customHeight="1">
      <c r="A178" s="437" t="s">
        <v>50</v>
      </c>
      <c r="B178" s="438"/>
      <c r="C178" s="185">
        <v>8</v>
      </c>
      <c r="D178" s="198" t="s">
        <v>279</v>
      </c>
      <c r="E178" s="199" t="s">
        <v>280</v>
      </c>
      <c r="F178" s="196">
        <v>1</v>
      </c>
      <c r="G178" s="197">
        <v>1</v>
      </c>
      <c r="H178" s="197">
        <v>1</v>
      </c>
      <c r="I178" s="447" t="s">
        <v>281</v>
      </c>
      <c r="J178" s="440"/>
      <c r="K178" s="441"/>
      <c r="L178" s="442" t="s">
        <v>281</v>
      </c>
      <c r="M178" s="442"/>
      <c r="O178" s="63"/>
      <c r="P178" s="64"/>
      <c r="R178" s="382" t="s">
        <v>282</v>
      </c>
      <c r="S178" s="383"/>
    </row>
    <row r="179" spans="1:19" ht="25.5" customHeight="1">
      <c r="A179" s="437" t="s">
        <v>51</v>
      </c>
      <c r="B179" s="438"/>
      <c r="C179" s="185">
        <v>9</v>
      </c>
      <c r="D179" s="198" t="s">
        <v>283</v>
      </c>
      <c r="E179" s="199" t="s">
        <v>284</v>
      </c>
      <c r="F179" s="196">
        <v>1</v>
      </c>
      <c r="G179" s="197">
        <v>1</v>
      </c>
      <c r="H179" s="197">
        <v>1</v>
      </c>
      <c r="I179" s="439" t="s">
        <v>285</v>
      </c>
      <c r="J179" s="440"/>
      <c r="K179" s="441"/>
      <c r="L179" s="442" t="s">
        <v>285</v>
      </c>
      <c r="M179" s="442"/>
      <c r="O179" s="63"/>
      <c r="P179" s="64"/>
      <c r="R179" s="376" t="s">
        <v>286</v>
      </c>
      <c r="S179" s="377"/>
    </row>
    <row r="180" spans="1:19" ht="31.2" customHeight="1">
      <c r="A180" s="437" t="s">
        <v>51</v>
      </c>
      <c r="B180" s="438"/>
      <c r="C180" s="185">
        <v>10</v>
      </c>
      <c r="D180" s="198" t="s">
        <v>287</v>
      </c>
      <c r="E180" s="199" t="s">
        <v>288</v>
      </c>
      <c r="F180" s="196">
        <v>1</v>
      </c>
      <c r="G180" s="200"/>
      <c r="H180" s="200"/>
      <c r="I180" s="443" t="s">
        <v>289</v>
      </c>
      <c r="J180" s="444"/>
      <c r="K180" s="445"/>
      <c r="L180" s="446" t="s">
        <v>290</v>
      </c>
      <c r="M180" s="446"/>
      <c r="R180" s="380"/>
      <c r="S180" s="381"/>
    </row>
    <row r="181" spans="1:19" ht="49.2" customHeight="1">
      <c r="A181" s="437" t="s">
        <v>52</v>
      </c>
      <c r="B181" s="438"/>
      <c r="C181" s="185">
        <v>11</v>
      </c>
      <c r="D181" s="198" t="s">
        <v>291</v>
      </c>
      <c r="E181" s="199" t="s">
        <v>462</v>
      </c>
      <c r="F181" s="196">
        <v>1</v>
      </c>
      <c r="G181" s="197">
        <v>1</v>
      </c>
      <c r="H181" s="197">
        <v>1</v>
      </c>
      <c r="I181" s="439" t="s">
        <v>512</v>
      </c>
      <c r="J181" s="440"/>
      <c r="K181" s="441"/>
      <c r="L181" s="442" t="s">
        <v>513</v>
      </c>
      <c r="M181" s="442"/>
      <c r="R181" s="376" t="s">
        <v>293</v>
      </c>
      <c r="S181" s="377"/>
    </row>
    <row r="182" spans="1:19" ht="37.5" customHeight="1">
      <c r="A182" s="437" t="s">
        <v>52</v>
      </c>
      <c r="B182" s="438"/>
      <c r="C182" s="185">
        <v>12</v>
      </c>
      <c r="D182" s="198" t="s">
        <v>294</v>
      </c>
      <c r="E182" s="199" t="s">
        <v>295</v>
      </c>
      <c r="F182" s="196">
        <v>1</v>
      </c>
      <c r="G182" s="197">
        <v>0.71</v>
      </c>
      <c r="H182" s="197">
        <v>0.71</v>
      </c>
      <c r="I182" s="439" t="s">
        <v>531</v>
      </c>
      <c r="J182" s="440"/>
      <c r="K182" s="441"/>
      <c r="L182" s="442" t="s">
        <v>514</v>
      </c>
      <c r="M182" s="442"/>
      <c r="R182" s="378"/>
      <c r="S182" s="379"/>
    </row>
    <row r="183" spans="1:19" ht="25.5" customHeight="1">
      <c r="A183" s="437" t="s">
        <v>52</v>
      </c>
      <c r="B183" s="438"/>
      <c r="C183" s="185">
        <v>13</v>
      </c>
      <c r="D183" s="198" t="s">
        <v>296</v>
      </c>
      <c r="E183" s="199" t="s">
        <v>297</v>
      </c>
      <c r="F183" s="196">
        <v>1</v>
      </c>
      <c r="G183" s="197">
        <v>1</v>
      </c>
      <c r="H183" s="197">
        <v>1</v>
      </c>
      <c r="I183" s="439" t="s">
        <v>298</v>
      </c>
      <c r="J183" s="440"/>
      <c r="K183" s="441"/>
      <c r="L183" s="442" t="s">
        <v>515</v>
      </c>
      <c r="M183" s="442"/>
      <c r="R183" s="378"/>
      <c r="S183" s="379"/>
    </row>
    <row r="184" spans="1:19" ht="25.5" customHeight="1">
      <c r="A184" s="437" t="s">
        <v>52</v>
      </c>
      <c r="B184" s="438"/>
      <c r="C184" s="185">
        <v>14</v>
      </c>
      <c r="D184" s="198" t="s">
        <v>299</v>
      </c>
      <c r="E184" s="199" t="s">
        <v>300</v>
      </c>
      <c r="F184" s="196">
        <v>1</v>
      </c>
      <c r="G184" s="197">
        <v>0.99</v>
      </c>
      <c r="H184" s="197">
        <v>0.99</v>
      </c>
      <c r="I184" s="439" t="s">
        <v>532</v>
      </c>
      <c r="J184" s="440"/>
      <c r="K184" s="441"/>
      <c r="L184" s="442" t="s">
        <v>533</v>
      </c>
      <c r="M184" s="442"/>
      <c r="R184" s="380"/>
      <c r="S184" s="381"/>
    </row>
    <row r="185" spans="1:19" ht="25.5" customHeight="1">
      <c r="A185" s="437" t="s">
        <v>53</v>
      </c>
      <c r="B185" s="438"/>
      <c r="C185" s="185">
        <v>15</v>
      </c>
      <c r="D185" s="198" t="s">
        <v>302</v>
      </c>
      <c r="E185" s="199" t="s">
        <v>303</v>
      </c>
      <c r="F185" s="196">
        <v>1</v>
      </c>
      <c r="G185" s="197">
        <v>1</v>
      </c>
      <c r="H185" s="197">
        <v>1</v>
      </c>
      <c r="I185" s="439" t="s">
        <v>304</v>
      </c>
      <c r="J185" s="440"/>
      <c r="K185" s="441"/>
      <c r="L185" s="442" t="s">
        <v>481</v>
      </c>
      <c r="M185" s="442"/>
      <c r="R185" s="376" t="s">
        <v>305</v>
      </c>
      <c r="S185" s="377"/>
    </row>
    <row r="186" spans="1:19" ht="25.5" customHeight="1">
      <c r="A186" s="437" t="s">
        <v>53</v>
      </c>
      <c r="B186" s="438"/>
      <c r="C186" s="185">
        <v>16</v>
      </c>
      <c r="D186" s="198" t="s">
        <v>306</v>
      </c>
      <c r="E186" s="199" t="s">
        <v>307</v>
      </c>
      <c r="F186" s="196">
        <v>1</v>
      </c>
      <c r="G186" s="197">
        <v>1</v>
      </c>
      <c r="H186" s="197">
        <v>1</v>
      </c>
      <c r="I186" s="439" t="s">
        <v>535</v>
      </c>
      <c r="J186" s="440"/>
      <c r="K186" s="441"/>
      <c r="L186" s="442" t="s">
        <v>482</v>
      </c>
      <c r="M186" s="442"/>
      <c r="R186" s="380"/>
      <c r="S186" s="381"/>
    </row>
    <row r="187" spans="1:19" ht="45.6" customHeight="1">
      <c r="A187" s="437" t="s">
        <v>54</v>
      </c>
      <c r="B187" s="438"/>
      <c r="C187" s="185">
        <v>17</v>
      </c>
      <c r="D187" s="198" t="s">
        <v>308</v>
      </c>
      <c r="E187" s="199" t="s">
        <v>309</v>
      </c>
      <c r="F187" s="196">
        <v>1</v>
      </c>
      <c r="G187" s="197">
        <v>1</v>
      </c>
      <c r="H187" s="197">
        <v>1</v>
      </c>
      <c r="I187" s="439" t="s">
        <v>310</v>
      </c>
      <c r="J187" s="440"/>
      <c r="K187" s="441"/>
      <c r="L187" s="442" t="s">
        <v>516</v>
      </c>
      <c r="M187" s="442"/>
      <c r="R187" s="376" t="s">
        <v>485</v>
      </c>
      <c r="S187" s="377"/>
    </row>
    <row r="188" spans="1:19" ht="46.2" customHeight="1">
      <c r="A188" s="437" t="s">
        <v>54</v>
      </c>
      <c r="B188" s="438"/>
      <c r="C188" s="185">
        <v>18</v>
      </c>
      <c r="D188" s="198" t="s">
        <v>311</v>
      </c>
      <c r="E188" s="199" t="s">
        <v>312</v>
      </c>
      <c r="F188" s="196">
        <v>1</v>
      </c>
      <c r="G188" s="197">
        <v>0.89</v>
      </c>
      <c r="H188" s="197">
        <v>0.89</v>
      </c>
      <c r="I188" s="439" t="s">
        <v>534</v>
      </c>
      <c r="J188" s="440"/>
      <c r="K188" s="441"/>
      <c r="L188" s="442" t="s">
        <v>517</v>
      </c>
      <c r="M188" s="442"/>
      <c r="R188" s="378"/>
      <c r="S188" s="379"/>
    </row>
    <row r="189" spans="1:19" ht="39" customHeight="1">
      <c r="A189" s="437" t="s">
        <v>54</v>
      </c>
      <c r="B189" s="438"/>
      <c r="C189" s="185">
        <v>19</v>
      </c>
      <c r="D189" s="198" t="s">
        <v>314</v>
      </c>
      <c r="E189" s="199" t="s">
        <v>315</v>
      </c>
      <c r="F189" s="196">
        <v>1</v>
      </c>
      <c r="G189" s="200"/>
      <c r="H189" s="201"/>
      <c r="I189" s="443" t="s">
        <v>316</v>
      </c>
      <c r="J189" s="444"/>
      <c r="K189" s="445"/>
      <c r="L189" s="446" t="s">
        <v>486</v>
      </c>
      <c r="M189" s="446"/>
      <c r="R189" s="380"/>
      <c r="S189" s="381"/>
    </row>
    <row r="190" spans="1:19" ht="25.5" customHeight="1">
      <c r="A190" s="437" t="s">
        <v>55</v>
      </c>
      <c r="B190" s="438"/>
      <c r="C190" s="185">
        <v>20</v>
      </c>
      <c r="D190" s="198" t="s">
        <v>317</v>
      </c>
      <c r="E190" s="199" t="s">
        <v>318</v>
      </c>
      <c r="F190" s="196">
        <v>1</v>
      </c>
      <c r="G190" s="197">
        <v>1</v>
      </c>
      <c r="H190" s="197">
        <v>1</v>
      </c>
      <c r="I190" s="439" t="s">
        <v>518</v>
      </c>
      <c r="J190" s="440"/>
      <c r="K190" s="441"/>
      <c r="L190" s="442" t="s">
        <v>518</v>
      </c>
      <c r="M190" s="442"/>
      <c r="R190" s="376" t="s">
        <v>466</v>
      </c>
      <c r="S190" s="377"/>
    </row>
    <row r="191" spans="1:19" ht="25.5" customHeight="1">
      <c r="A191" s="437" t="s">
        <v>55</v>
      </c>
      <c r="B191" s="438"/>
      <c r="C191" s="185">
        <v>21</v>
      </c>
      <c r="D191" s="198" t="s">
        <v>320</v>
      </c>
      <c r="E191" s="199" t="s">
        <v>321</v>
      </c>
      <c r="F191" s="196">
        <v>1</v>
      </c>
      <c r="G191" s="197">
        <v>1</v>
      </c>
      <c r="H191" s="197">
        <v>1</v>
      </c>
      <c r="I191" s="439" t="s">
        <v>536</v>
      </c>
      <c r="J191" s="440"/>
      <c r="K191" s="441"/>
      <c r="L191" s="442" t="s">
        <v>519</v>
      </c>
      <c r="M191" s="442"/>
      <c r="R191" s="380"/>
      <c r="S191" s="381"/>
    </row>
    <row r="192" spans="1:19" ht="25.5" customHeight="1">
      <c r="A192" s="437" t="s">
        <v>56</v>
      </c>
      <c r="B192" s="438"/>
      <c r="C192" s="185">
        <v>22</v>
      </c>
      <c r="D192" s="198" t="s">
        <v>323</v>
      </c>
      <c r="E192" s="199" t="s">
        <v>324</v>
      </c>
      <c r="F192" s="196">
        <v>1</v>
      </c>
      <c r="G192" s="197">
        <v>1</v>
      </c>
      <c r="H192" s="197">
        <v>1</v>
      </c>
      <c r="I192" s="439" t="s">
        <v>538</v>
      </c>
      <c r="J192" s="440"/>
      <c r="K192" s="441"/>
      <c r="L192" s="442" t="s">
        <v>520</v>
      </c>
      <c r="M192" s="442"/>
      <c r="R192" s="376" t="s">
        <v>467</v>
      </c>
      <c r="S192" s="377"/>
    </row>
    <row r="193" spans="1:19" ht="25.5" customHeight="1">
      <c r="A193" s="437" t="s">
        <v>56</v>
      </c>
      <c r="B193" s="438"/>
      <c r="C193" s="185">
        <v>23</v>
      </c>
      <c r="D193" s="198" t="s">
        <v>326</v>
      </c>
      <c r="E193" s="199" t="s">
        <v>327</v>
      </c>
      <c r="F193" s="196">
        <v>1</v>
      </c>
      <c r="G193" s="197">
        <v>1</v>
      </c>
      <c r="H193" s="197">
        <v>1</v>
      </c>
      <c r="I193" s="439" t="s">
        <v>537</v>
      </c>
      <c r="J193" s="440"/>
      <c r="K193" s="441"/>
      <c r="L193" s="442" t="s">
        <v>539</v>
      </c>
      <c r="M193" s="442"/>
      <c r="R193" s="378"/>
      <c r="S193" s="379"/>
    </row>
    <row r="194" spans="1:19" ht="45" customHeight="1">
      <c r="A194" s="437" t="s">
        <v>56</v>
      </c>
      <c r="B194" s="438"/>
      <c r="C194" s="185">
        <v>24</v>
      </c>
      <c r="D194" s="198" t="s">
        <v>328</v>
      </c>
      <c r="E194" s="199" t="s">
        <v>329</v>
      </c>
      <c r="F194" s="196">
        <v>1</v>
      </c>
      <c r="G194" s="197">
        <v>1</v>
      </c>
      <c r="H194" s="197">
        <v>1</v>
      </c>
      <c r="I194" s="439" t="s">
        <v>540</v>
      </c>
      <c r="J194" s="440"/>
      <c r="K194" s="441"/>
      <c r="L194" s="442" t="s">
        <v>521</v>
      </c>
      <c r="M194" s="442"/>
      <c r="R194" s="380"/>
      <c r="S194" s="381"/>
    </row>
    <row r="195" spans="1:19" ht="25.5" customHeight="1">
      <c r="A195" s="437" t="s">
        <v>57</v>
      </c>
      <c r="B195" s="438"/>
      <c r="C195" s="185">
        <v>25</v>
      </c>
      <c r="D195" s="198" t="s">
        <v>331</v>
      </c>
      <c r="E195" s="199" t="s">
        <v>332</v>
      </c>
      <c r="F195" s="196">
        <v>1</v>
      </c>
      <c r="G195" s="200"/>
      <c r="H195" s="202"/>
      <c r="I195" s="443" t="s">
        <v>541</v>
      </c>
      <c r="J195" s="444"/>
      <c r="K195" s="445"/>
      <c r="L195" s="446"/>
      <c r="M195" s="446"/>
      <c r="R195" s="376" t="s">
        <v>333</v>
      </c>
      <c r="S195" s="377"/>
    </row>
    <row r="196" spans="1:19" ht="25.5" customHeight="1">
      <c r="A196" s="437" t="s">
        <v>57</v>
      </c>
      <c r="B196" s="438"/>
      <c r="C196" s="185">
        <v>26</v>
      </c>
      <c r="D196" s="198" t="s">
        <v>334</v>
      </c>
      <c r="E196" s="199" t="s">
        <v>335</v>
      </c>
      <c r="F196" s="196">
        <v>1</v>
      </c>
      <c r="G196" s="197">
        <v>1</v>
      </c>
      <c r="H196" s="197">
        <v>1</v>
      </c>
      <c r="I196" s="439" t="s">
        <v>542</v>
      </c>
      <c r="J196" s="440"/>
      <c r="K196" s="441"/>
      <c r="L196" s="442" t="s">
        <v>522</v>
      </c>
      <c r="M196" s="442"/>
      <c r="R196" s="378"/>
      <c r="S196" s="379"/>
    </row>
    <row r="197" spans="1:19" ht="40.799999999999997" customHeight="1">
      <c r="A197" s="437" t="s">
        <v>57</v>
      </c>
      <c r="B197" s="438"/>
      <c r="C197" s="185">
        <v>27</v>
      </c>
      <c r="D197" s="198" t="s">
        <v>337</v>
      </c>
      <c r="E197" s="199" t="s">
        <v>338</v>
      </c>
      <c r="F197" s="196">
        <v>1</v>
      </c>
      <c r="G197" s="197">
        <v>1</v>
      </c>
      <c r="H197" s="197">
        <v>1</v>
      </c>
      <c r="I197" s="439" t="s">
        <v>544</v>
      </c>
      <c r="J197" s="440"/>
      <c r="K197" s="441"/>
      <c r="L197" s="442" t="s">
        <v>523</v>
      </c>
      <c r="M197" s="442"/>
      <c r="R197" s="378"/>
      <c r="S197" s="379"/>
    </row>
    <row r="198" spans="1:19" ht="43.2" customHeight="1">
      <c r="A198" s="437" t="s">
        <v>57</v>
      </c>
      <c r="B198" s="438"/>
      <c r="C198" s="185">
        <v>28</v>
      </c>
      <c r="D198" s="198" t="s">
        <v>340</v>
      </c>
      <c r="E198" s="199" t="s">
        <v>341</v>
      </c>
      <c r="F198" s="196">
        <v>1</v>
      </c>
      <c r="G198" s="197">
        <v>1</v>
      </c>
      <c r="H198" s="197">
        <v>1</v>
      </c>
      <c r="I198" s="439" t="s">
        <v>543</v>
      </c>
      <c r="J198" s="440"/>
      <c r="K198" s="441"/>
      <c r="L198" s="442" t="s">
        <v>524</v>
      </c>
      <c r="M198" s="442"/>
      <c r="R198" s="378"/>
      <c r="S198" s="379"/>
    </row>
    <row r="199" spans="1:19" ht="45.6" customHeight="1">
      <c r="A199" s="437" t="s">
        <v>57</v>
      </c>
      <c r="B199" s="438"/>
      <c r="C199" s="185">
        <v>29</v>
      </c>
      <c r="D199" s="198" t="s">
        <v>343</v>
      </c>
      <c r="E199" s="199" t="s">
        <v>344</v>
      </c>
      <c r="F199" s="196">
        <v>1</v>
      </c>
      <c r="G199" s="197">
        <v>0.68500000000000005</v>
      </c>
      <c r="H199" s="203">
        <v>0.68500000000000005</v>
      </c>
      <c r="I199" s="439" t="s">
        <v>545</v>
      </c>
      <c r="J199" s="440"/>
      <c r="K199" s="441"/>
      <c r="L199" s="442" t="s">
        <v>525</v>
      </c>
      <c r="M199" s="442"/>
      <c r="R199" s="378"/>
      <c r="S199" s="379"/>
    </row>
    <row r="200" spans="1:19" ht="25.5" customHeight="1">
      <c r="A200" s="437" t="s">
        <v>57</v>
      </c>
      <c r="B200" s="438"/>
      <c r="C200" s="185">
        <v>30</v>
      </c>
      <c r="D200" s="198" t="s">
        <v>346</v>
      </c>
      <c r="E200" s="199" t="s">
        <v>347</v>
      </c>
      <c r="F200" s="196">
        <v>1</v>
      </c>
      <c r="G200" s="197">
        <v>0.95</v>
      </c>
      <c r="H200" s="203">
        <v>0.95</v>
      </c>
      <c r="I200" s="439" t="s">
        <v>348</v>
      </c>
      <c r="J200" s="440"/>
      <c r="K200" s="441"/>
      <c r="L200" s="442" t="s">
        <v>493</v>
      </c>
      <c r="M200" s="442"/>
      <c r="R200" s="380"/>
      <c r="S200" s="381"/>
    </row>
    <row r="201" spans="1:19" ht="48" customHeight="1">
      <c r="A201" s="437" t="s">
        <v>58</v>
      </c>
      <c r="B201" s="438"/>
      <c r="C201" s="185">
        <v>31</v>
      </c>
      <c r="D201" s="198" t="s">
        <v>349</v>
      </c>
      <c r="E201" s="199" t="s">
        <v>350</v>
      </c>
      <c r="F201" s="196">
        <v>1</v>
      </c>
      <c r="G201" s="197">
        <v>1</v>
      </c>
      <c r="H201" s="197">
        <v>1</v>
      </c>
      <c r="I201" s="439" t="s">
        <v>526</v>
      </c>
      <c r="J201" s="440"/>
      <c r="K201" s="441"/>
      <c r="L201" s="442" t="s">
        <v>527</v>
      </c>
      <c r="M201" s="442"/>
      <c r="R201" s="376" t="s">
        <v>351</v>
      </c>
      <c r="S201" s="377"/>
    </row>
    <row r="202" spans="1:19" ht="25.5" customHeight="1">
      <c r="A202" s="437" t="s">
        <v>58</v>
      </c>
      <c r="B202" s="438"/>
      <c r="C202" s="185">
        <v>32</v>
      </c>
      <c r="D202" s="198" t="s">
        <v>353</v>
      </c>
      <c r="E202" s="199" t="s">
        <v>354</v>
      </c>
      <c r="F202" s="196">
        <v>1</v>
      </c>
      <c r="G202" s="197">
        <v>1</v>
      </c>
      <c r="H202" s="197">
        <v>1</v>
      </c>
      <c r="I202" s="439" t="s">
        <v>546</v>
      </c>
      <c r="J202" s="440"/>
      <c r="K202" s="441"/>
      <c r="L202" s="442" t="s">
        <v>528</v>
      </c>
      <c r="M202" s="442"/>
      <c r="R202" s="378"/>
      <c r="S202" s="379"/>
    </row>
    <row r="203" spans="1:19" ht="25.5" customHeight="1">
      <c r="A203" s="437" t="s">
        <v>58</v>
      </c>
      <c r="B203" s="438"/>
      <c r="C203" s="185">
        <v>33</v>
      </c>
      <c r="D203" s="198" t="s">
        <v>356</v>
      </c>
      <c r="E203" s="199" t="s">
        <v>357</v>
      </c>
      <c r="F203" s="196">
        <v>1</v>
      </c>
      <c r="G203" s="197">
        <v>0.95350000000000001</v>
      </c>
      <c r="H203" s="203">
        <v>0.95350000000000001</v>
      </c>
      <c r="I203" s="439" t="s">
        <v>358</v>
      </c>
      <c r="J203" s="440"/>
      <c r="K203" s="441"/>
      <c r="L203" s="442" t="s">
        <v>529</v>
      </c>
      <c r="M203" s="442"/>
      <c r="R203" s="380"/>
      <c r="S203" s="381"/>
    </row>
    <row r="204" spans="1:19" ht="25.5" customHeight="1">
      <c r="A204" s="437" t="s">
        <v>59</v>
      </c>
      <c r="B204" s="438"/>
      <c r="C204" s="185">
        <v>34</v>
      </c>
      <c r="D204" s="198" t="s">
        <v>359</v>
      </c>
      <c r="E204" s="199" t="s">
        <v>360</v>
      </c>
      <c r="F204" s="196">
        <v>1</v>
      </c>
      <c r="G204" s="197">
        <v>1</v>
      </c>
      <c r="H204" s="197">
        <v>1</v>
      </c>
      <c r="I204" s="439" t="s">
        <v>361</v>
      </c>
      <c r="J204" s="440"/>
      <c r="K204" s="441"/>
      <c r="L204" s="442" t="s">
        <v>363</v>
      </c>
      <c r="M204" s="442"/>
      <c r="R204" s="376" t="s">
        <v>362</v>
      </c>
      <c r="S204" s="377"/>
    </row>
    <row r="205" spans="1:19" ht="25.5" customHeight="1">
      <c r="A205" s="437" t="s">
        <v>59</v>
      </c>
      <c r="B205" s="438"/>
      <c r="C205" s="185">
        <v>35</v>
      </c>
      <c r="D205" s="198" t="s">
        <v>364</v>
      </c>
      <c r="E205" s="199" t="s">
        <v>365</v>
      </c>
      <c r="F205" s="196">
        <v>1</v>
      </c>
      <c r="G205" s="197">
        <v>0.87</v>
      </c>
      <c r="H205" s="203">
        <v>0.87</v>
      </c>
      <c r="I205" s="439" t="s">
        <v>547</v>
      </c>
      <c r="J205" s="440"/>
      <c r="K205" s="441"/>
      <c r="L205" s="442" t="s">
        <v>530</v>
      </c>
      <c r="M205" s="442"/>
      <c r="R205" s="380"/>
      <c r="S205" s="381"/>
    </row>
    <row r="206" spans="1:19">
      <c r="A206" s="204"/>
    </row>
    <row r="207" spans="1:19">
      <c r="A207" s="150" t="s">
        <v>368</v>
      </c>
    </row>
    <row r="208" spans="1:19" ht="34.200000000000003">
      <c r="A208" s="419" t="s">
        <v>369</v>
      </c>
      <c r="B208" s="419"/>
      <c r="C208" s="419"/>
      <c r="D208" s="419" t="s">
        <v>254</v>
      </c>
      <c r="E208" s="419"/>
      <c r="F208" s="419"/>
      <c r="G208" s="419"/>
      <c r="H208" s="151" t="s">
        <v>370</v>
      </c>
      <c r="I208" s="151" t="s">
        <v>371</v>
      </c>
      <c r="J208" s="419" t="s">
        <v>238</v>
      </c>
      <c r="K208" s="419"/>
      <c r="L208" s="419"/>
      <c r="M208" s="419"/>
      <c r="N208" s="96"/>
    </row>
    <row r="209" spans="1:14" ht="33" customHeight="1">
      <c r="A209" s="430" t="s">
        <v>372</v>
      </c>
      <c r="B209" s="431"/>
      <c r="C209" s="431"/>
      <c r="D209" s="430" t="s">
        <v>373</v>
      </c>
      <c r="E209" s="431"/>
      <c r="F209" s="431"/>
      <c r="G209" s="205"/>
      <c r="H209" s="206">
        <v>45597390.43</v>
      </c>
      <c r="I209" s="207">
        <v>46190841.590000018</v>
      </c>
      <c r="J209" s="432" t="s">
        <v>374</v>
      </c>
      <c r="K209" s="433"/>
      <c r="L209" s="433"/>
      <c r="M209" s="433"/>
    </row>
    <row r="210" spans="1:14" ht="33" customHeight="1">
      <c r="A210" s="430" t="s">
        <v>372</v>
      </c>
      <c r="B210" s="431"/>
      <c r="C210" s="431"/>
      <c r="D210" s="430" t="s">
        <v>375</v>
      </c>
      <c r="E210" s="431"/>
      <c r="F210" s="431"/>
      <c r="G210" s="205"/>
      <c r="H210" s="207">
        <v>1090000</v>
      </c>
      <c r="I210" s="207">
        <v>754827.32999999984</v>
      </c>
      <c r="J210" s="432" t="s">
        <v>374</v>
      </c>
      <c r="K210" s="433"/>
      <c r="L210" s="433"/>
      <c r="M210" s="433"/>
    </row>
    <row r="211" spans="1:14" ht="33" customHeight="1">
      <c r="A211" s="430" t="s">
        <v>372</v>
      </c>
      <c r="B211" s="431"/>
      <c r="C211" s="431"/>
      <c r="D211" s="430" t="s">
        <v>376</v>
      </c>
      <c r="E211" s="431"/>
      <c r="F211" s="431"/>
      <c r="G211" s="205"/>
      <c r="H211" s="207">
        <v>1334000</v>
      </c>
      <c r="I211" s="207">
        <v>1252143.8699999994</v>
      </c>
      <c r="J211" s="432" t="s">
        <v>374</v>
      </c>
      <c r="K211" s="433"/>
      <c r="L211" s="433"/>
      <c r="M211" s="433"/>
    </row>
    <row r="212" spans="1:14" ht="33" customHeight="1">
      <c r="A212" s="430" t="s">
        <v>372</v>
      </c>
      <c r="B212" s="431"/>
      <c r="C212" s="431"/>
      <c r="D212" s="430" t="s">
        <v>377</v>
      </c>
      <c r="E212" s="431"/>
      <c r="F212" s="431"/>
      <c r="G212" s="205"/>
      <c r="H212" s="207">
        <v>4609679.4000000004</v>
      </c>
      <c r="I212" s="207">
        <v>3941073.75</v>
      </c>
      <c r="J212" s="432" t="s">
        <v>374</v>
      </c>
      <c r="K212" s="433"/>
      <c r="L212" s="433"/>
      <c r="M212" s="433"/>
    </row>
    <row r="213" spans="1:14" ht="33" customHeight="1">
      <c r="A213" s="430" t="s">
        <v>372</v>
      </c>
      <c r="B213" s="431"/>
      <c r="C213" s="431"/>
      <c r="D213" s="430" t="s">
        <v>378</v>
      </c>
      <c r="E213" s="431"/>
      <c r="F213" s="431"/>
      <c r="G213" s="205"/>
      <c r="H213" s="207">
        <v>7869947.4899999993</v>
      </c>
      <c r="I213" s="207">
        <v>6758838.5100000007</v>
      </c>
      <c r="J213" s="432" t="s">
        <v>374</v>
      </c>
      <c r="K213" s="433"/>
      <c r="L213" s="433"/>
      <c r="M213" s="433"/>
    </row>
    <row r="214" spans="1:14" ht="33" customHeight="1">
      <c r="A214" s="430" t="s">
        <v>372</v>
      </c>
      <c r="B214" s="431"/>
      <c r="C214" s="431"/>
      <c r="D214" s="430" t="s">
        <v>379</v>
      </c>
      <c r="E214" s="431"/>
      <c r="F214" s="431"/>
      <c r="G214" s="205"/>
      <c r="H214" s="207">
        <v>4538200</v>
      </c>
      <c r="I214" s="207">
        <v>5068572.0700000031</v>
      </c>
      <c r="J214" s="432" t="s">
        <v>374</v>
      </c>
      <c r="K214" s="433"/>
      <c r="L214" s="433"/>
      <c r="M214" s="433"/>
    </row>
    <row r="215" spans="1:14" ht="33" customHeight="1">
      <c r="A215" s="430" t="s">
        <v>372</v>
      </c>
      <c r="B215" s="431"/>
      <c r="C215" s="431"/>
      <c r="D215" s="430" t="s">
        <v>380</v>
      </c>
      <c r="E215" s="431"/>
      <c r="F215" s="431"/>
      <c r="G215" s="205"/>
      <c r="H215" s="207">
        <v>2070000</v>
      </c>
      <c r="I215" s="207">
        <v>2237384.63</v>
      </c>
      <c r="J215" s="432" t="s">
        <v>374</v>
      </c>
      <c r="K215" s="433"/>
      <c r="L215" s="433"/>
      <c r="M215" s="433"/>
    </row>
    <row r="216" spans="1:14" ht="33" customHeight="1">
      <c r="A216" s="430" t="s">
        <v>372</v>
      </c>
      <c r="B216" s="431"/>
      <c r="C216" s="431"/>
      <c r="D216" s="430" t="s">
        <v>381</v>
      </c>
      <c r="E216" s="431"/>
      <c r="F216" s="431"/>
      <c r="G216" s="205"/>
      <c r="H216" s="207">
        <v>1937223</v>
      </c>
      <c r="I216" s="207">
        <v>1616624.5300000003</v>
      </c>
      <c r="J216" s="432" t="s">
        <v>374</v>
      </c>
      <c r="K216" s="433"/>
      <c r="L216" s="433"/>
      <c r="M216" s="433"/>
    </row>
    <row r="217" spans="1:14" ht="33" customHeight="1">
      <c r="A217" s="430" t="s">
        <v>372</v>
      </c>
      <c r="B217" s="431"/>
      <c r="C217" s="431"/>
      <c r="D217" s="430" t="s">
        <v>382</v>
      </c>
      <c r="E217" s="431"/>
      <c r="F217" s="431"/>
      <c r="G217" s="205"/>
      <c r="H217" s="207">
        <v>1251195.1400000001</v>
      </c>
      <c r="I217" s="207">
        <v>902349.34000000008</v>
      </c>
      <c r="J217" s="432" t="s">
        <v>374</v>
      </c>
      <c r="K217" s="433"/>
      <c r="L217" s="433"/>
      <c r="M217" s="433"/>
    </row>
    <row r="218" spans="1:14" ht="22.8" customHeight="1">
      <c r="A218" s="430" t="s">
        <v>372</v>
      </c>
      <c r="B218" s="431"/>
      <c r="C218" s="431"/>
      <c r="D218" s="430" t="s">
        <v>383</v>
      </c>
      <c r="E218" s="431"/>
      <c r="F218" s="431"/>
      <c r="G218" s="205"/>
      <c r="H218" s="207">
        <v>1738640.07</v>
      </c>
      <c r="I218" s="207">
        <v>1328982.9099999999</v>
      </c>
      <c r="J218" s="432" t="s">
        <v>374</v>
      </c>
      <c r="K218" s="433"/>
      <c r="L218" s="433"/>
      <c r="M218" s="433"/>
    </row>
    <row r="219" spans="1:14">
      <c r="A219" s="434"/>
      <c r="B219" s="435"/>
      <c r="C219" s="436"/>
      <c r="D219" s="434"/>
      <c r="E219" s="435"/>
      <c r="F219" s="436"/>
      <c r="G219" s="208"/>
      <c r="H219" s="209">
        <f>SUM(H209:H218)</f>
        <v>72036275.529999986</v>
      </c>
      <c r="I219" s="209">
        <f>SUM(I209:I218)</f>
        <v>70051638.530000016</v>
      </c>
      <c r="J219" s="210"/>
      <c r="K219" s="210"/>
      <c r="L219" s="210"/>
      <c r="M219" s="210"/>
    </row>
    <row r="220" spans="1:14">
      <c r="A220" s="150" t="s">
        <v>384</v>
      </c>
    </row>
    <row r="221" spans="1:14" ht="33.9" customHeight="1">
      <c r="A221" s="421" t="s">
        <v>385</v>
      </c>
      <c r="B221" s="421"/>
      <c r="C221" s="421"/>
      <c r="D221" s="421"/>
      <c r="E221" s="421"/>
      <c r="F221" s="421"/>
      <c r="G221" s="421"/>
      <c r="H221" s="421"/>
      <c r="I221" s="421" t="s">
        <v>370</v>
      </c>
      <c r="J221" s="421"/>
      <c r="K221" s="421" t="s">
        <v>371</v>
      </c>
      <c r="L221" s="421"/>
      <c r="M221" s="156" t="s">
        <v>386</v>
      </c>
      <c r="N221" s="103"/>
    </row>
    <row r="222" spans="1:14">
      <c r="A222" s="427" t="s">
        <v>387</v>
      </c>
      <c r="B222" s="427"/>
      <c r="C222" s="427"/>
      <c r="D222" s="427"/>
      <c r="E222" s="427"/>
      <c r="F222" s="427"/>
      <c r="G222" s="427"/>
      <c r="H222" s="427"/>
      <c r="I222" s="428">
        <f>550*1000</f>
        <v>550000</v>
      </c>
      <c r="J222" s="429"/>
      <c r="K222" s="428">
        <v>393614.16999999993</v>
      </c>
      <c r="L222" s="429"/>
      <c r="M222" s="211">
        <f>K222/I222</f>
        <v>0.71566212727272716</v>
      </c>
    </row>
    <row r="223" spans="1:14">
      <c r="A223" s="427" t="s">
        <v>388</v>
      </c>
      <c r="B223" s="427"/>
      <c r="C223" s="427"/>
      <c r="D223" s="427"/>
      <c r="E223" s="427"/>
      <c r="F223" s="427"/>
      <c r="G223" s="427"/>
      <c r="H223" s="427"/>
      <c r="I223" s="428">
        <v>290000</v>
      </c>
      <c r="J223" s="429"/>
      <c r="K223" s="428">
        <v>181226.56</v>
      </c>
      <c r="L223" s="429"/>
      <c r="M223" s="211">
        <f>K223/I223</f>
        <v>0.62491917241379313</v>
      </c>
    </row>
    <row r="224" spans="1:14">
      <c r="A224" s="427" t="s">
        <v>389</v>
      </c>
      <c r="B224" s="427"/>
      <c r="C224" s="427"/>
      <c r="D224" s="427"/>
      <c r="E224" s="427"/>
      <c r="F224" s="427"/>
      <c r="G224" s="427"/>
      <c r="H224" s="427"/>
      <c r="I224" s="413"/>
      <c r="J224" s="413"/>
      <c r="K224" s="413"/>
      <c r="L224" s="413"/>
      <c r="M224" s="177"/>
    </row>
    <row r="225" spans="1:14">
      <c r="A225" s="427" t="s">
        <v>390</v>
      </c>
      <c r="B225" s="427"/>
      <c r="C225" s="427"/>
      <c r="D225" s="427"/>
      <c r="E225" s="427"/>
      <c r="F225" s="427"/>
      <c r="G225" s="427"/>
      <c r="H225" s="427"/>
      <c r="I225" s="413"/>
      <c r="J225" s="413"/>
      <c r="K225" s="413"/>
      <c r="L225" s="413"/>
      <c r="M225" s="177"/>
    </row>
    <row r="226" spans="1:14">
      <c r="A226" s="427" t="s">
        <v>391</v>
      </c>
      <c r="B226" s="427"/>
      <c r="C226" s="427"/>
      <c r="D226" s="427"/>
      <c r="E226" s="427"/>
      <c r="F226" s="427"/>
      <c r="G226" s="427"/>
      <c r="H226" s="427"/>
      <c r="I226" s="413"/>
      <c r="J226" s="413"/>
      <c r="K226" s="413"/>
      <c r="L226" s="413"/>
      <c r="M226" s="177"/>
    </row>
    <row r="227" spans="1:14">
      <c r="A227" s="427" t="s">
        <v>392</v>
      </c>
      <c r="B227" s="427"/>
      <c r="C227" s="427"/>
      <c r="D227" s="427"/>
      <c r="E227" s="427"/>
      <c r="F227" s="427"/>
      <c r="G227" s="427"/>
      <c r="H227" s="427"/>
      <c r="I227" s="413"/>
      <c r="J227" s="413"/>
      <c r="K227" s="413"/>
      <c r="L227" s="413"/>
      <c r="M227" s="177"/>
    </row>
    <row r="229" spans="1:14">
      <c r="A229" s="150" t="s">
        <v>393</v>
      </c>
    </row>
    <row r="230" spans="1:14" ht="15" customHeight="1">
      <c r="A230" s="419" t="s">
        <v>394</v>
      </c>
      <c r="B230" s="419"/>
      <c r="C230" s="419" t="s">
        <v>395</v>
      </c>
      <c r="D230" s="419"/>
      <c r="E230" s="419" t="s">
        <v>396</v>
      </c>
      <c r="F230" s="419"/>
      <c r="G230" s="419"/>
      <c r="H230" s="419" t="s">
        <v>397</v>
      </c>
      <c r="I230" s="419"/>
      <c r="J230" s="419" t="s">
        <v>397</v>
      </c>
      <c r="K230" s="419"/>
      <c r="L230" s="419"/>
      <c r="M230" s="178" t="s">
        <v>398</v>
      </c>
      <c r="N230" s="96"/>
    </row>
    <row r="231" spans="1:14">
      <c r="A231" s="422">
        <f>H218</f>
        <v>1738640.07</v>
      </c>
      <c r="B231" s="423"/>
      <c r="C231" s="422">
        <f>H218</f>
        <v>1738640.07</v>
      </c>
      <c r="D231" s="423"/>
      <c r="E231" s="422">
        <f>I218</f>
        <v>1328982.9099999999</v>
      </c>
      <c r="F231" s="423"/>
      <c r="G231" s="423"/>
      <c r="H231" s="422">
        <f>13775*1000</f>
        <v>13775000</v>
      </c>
      <c r="I231" s="423"/>
      <c r="J231" s="424">
        <f>H231</f>
        <v>13775000</v>
      </c>
      <c r="K231" s="425"/>
      <c r="L231" s="426"/>
      <c r="M231" s="212">
        <f>6078705.4+10000000</f>
        <v>16078705.4</v>
      </c>
    </row>
    <row r="232" spans="1:14">
      <c r="A232" s="5"/>
    </row>
    <row r="233" spans="1:14">
      <c r="A233" s="150" t="s">
        <v>399</v>
      </c>
      <c r="E233" s="150" t="s">
        <v>399</v>
      </c>
    </row>
    <row r="234" spans="1:14" ht="24" customHeight="1">
      <c r="A234" s="421" t="s">
        <v>400</v>
      </c>
      <c r="B234" s="421"/>
      <c r="C234" s="421"/>
      <c r="D234" s="421"/>
      <c r="E234" s="421" t="s">
        <v>401</v>
      </c>
      <c r="F234" s="421"/>
      <c r="G234" s="421"/>
      <c r="H234" s="421"/>
      <c r="I234" s="421"/>
      <c r="J234" s="421" t="s">
        <v>238</v>
      </c>
      <c r="K234" s="421"/>
      <c r="L234" s="421"/>
      <c r="M234" s="421"/>
      <c r="N234" s="95" t="s">
        <v>402</v>
      </c>
    </row>
    <row r="235" spans="1:14" ht="110.25" customHeight="1">
      <c r="A235" s="334" t="s">
        <v>497</v>
      </c>
      <c r="B235" s="335"/>
      <c r="C235" s="335"/>
      <c r="D235" s="336"/>
      <c r="E235" s="337" t="s">
        <v>496</v>
      </c>
      <c r="F235" s="337"/>
      <c r="G235" s="337"/>
      <c r="H235" s="337"/>
      <c r="I235" s="337"/>
      <c r="J235" s="338"/>
      <c r="K235" s="338"/>
      <c r="L235" s="338"/>
      <c r="M235" s="338"/>
      <c r="N235" s="95" t="s">
        <v>403</v>
      </c>
    </row>
    <row r="236" spans="1:14">
      <c r="A236" s="5"/>
    </row>
    <row r="237" spans="1:14">
      <c r="A237" s="150" t="s">
        <v>404</v>
      </c>
    </row>
    <row r="238" spans="1:14" ht="19.5" customHeight="1">
      <c r="A238" s="419" t="s">
        <v>405</v>
      </c>
      <c r="B238" s="419"/>
      <c r="C238" s="419"/>
      <c r="D238" s="419"/>
      <c r="E238" s="419"/>
      <c r="F238" s="419" t="s">
        <v>406</v>
      </c>
      <c r="G238" s="419"/>
      <c r="H238" s="419"/>
      <c r="I238" s="419"/>
      <c r="J238" s="419" t="s">
        <v>128</v>
      </c>
      <c r="K238" s="419"/>
      <c r="L238" s="419"/>
      <c r="M238" s="419"/>
      <c r="N238" s="103" t="s">
        <v>407</v>
      </c>
    </row>
    <row r="239" spans="1:14" ht="16.5" customHeight="1">
      <c r="A239" s="419"/>
      <c r="B239" s="419"/>
      <c r="C239" s="419"/>
      <c r="D239" s="419"/>
      <c r="E239" s="419"/>
      <c r="F239" s="151" t="s">
        <v>408</v>
      </c>
      <c r="G239" s="151" t="s">
        <v>409</v>
      </c>
      <c r="H239" s="151" t="s">
        <v>410</v>
      </c>
      <c r="I239" s="151" t="s">
        <v>411</v>
      </c>
      <c r="J239" s="419"/>
      <c r="K239" s="419"/>
      <c r="L239" s="419"/>
      <c r="M239" s="419"/>
      <c r="N239" s="95" t="s">
        <v>407</v>
      </c>
    </row>
    <row r="240" spans="1:14">
      <c r="A240" s="412"/>
      <c r="B240" s="412"/>
      <c r="C240" s="412"/>
      <c r="D240" s="412"/>
      <c r="E240" s="412"/>
      <c r="F240" s="208"/>
      <c r="G240" s="177"/>
      <c r="H240" s="177"/>
      <c r="I240" s="177"/>
      <c r="J240" s="413"/>
      <c r="K240" s="413"/>
      <c r="L240" s="413"/>
      <c r="M240" s="413"/>
    </row>
    <row r="241" spans="1:14">
      <c r="A241" s="412"/>
      <c r="B241" s="412"/>
      <c r="C241" s="412"/>
      <c r="D241" s="412"/>
      <c r="E241" s="412"/>
      <c r="F241" s="177"/>
      <c r="G241" s="177"/>
      <c r="H241" s="177"/>
      <c r="I241" s="177"/>
      <c r="J241" s="413"/>
      <c r="K241" s="413"/>
      <c r="L241" s="413"/>
      <c r="M241" s="413"/>
    </row>
    <row r="242" spans="1:14">
      <c r="A242" s="412"/>
      <c r="B242" s="412"/>
      <c r="C242" s="412"/>
      <c r="D242" s="412"/>
      <c r="E242" s="412"/>
      <c r="F242" s="177"/>
      <c r="G242" s="177"/>
      <c r="H242" s="177"/>
      <c r="I242" s="177"/>
      <c r="J242" s="413"/>
      <c r="K242" s="413"/>
      <c r="L242" s="413"/>
      <c r="M242" s="413"/>
    </row>
    <row r="243" spans="1:14">
      <c r="A243" s="412"/>
      <c r="B243" s="412"/>
      <c r="C243" s="412"/>
      <c r="D243" s="412"/>
      <c r="E243" s="412"/>
      <c r="F243" s="177"/>
      <c r="G243" s="177"/>
      <c r="H243" s="177"/>
      <c r="I243" s="177"/>
      <c r="J243" s="413"/>
      <c r="K243" s="413"/>
      <c r="L243" s="413"/>
      <c r="M243" s="413"/>
    </row>
    <row r="244" spans="1:14">
      <c r="A244" s="412"/>
      <c r="B244" s="412"/>
      <c r="C244" s="412"/>
      <c r="D244" s="412"/>
      <c r="E244" s="412"/>
      <c r="F244" s="177"/>
      <c r="G244" s="177"/>
      <c r="H244" s="177"/>
      <c r="I244" s="177"/>
      <c r="J244" s="413"/>
      <c r="K244" s="413"/>
      <c r="L244" s="413"/>
      <c r="M244" s="413"/>
    </row>
    <row r="245" spans="1:14">
      <c r="A245" s="412"/>
      <c r="B245" s="412"/>
      <c r="C245" s="412"/>
      <c r="D245" s="412"/>
      <c r="E245" s="412"/>
      <c r="F245" s="177"/>
      <c r="G245" s="177"/>
      <c r="H245" s="177"/>
      <c r="I245" s="177"/>
      <c r="J245" s="413"/>
      <c r="K245" s="413"/>
      <c r="L245" s="413"/>
      <c r="M245" s="413"/>
    </row>
    <row r="246" spans="1:14">
      <c r="A246" s="412"/>
      <c r="B246" s="412"/>
      <c r="C246" s="412"/>
      <c r="D246" s="412"/>
      <c r="E246" s="412"/>
      <c r="F246" s="177"/>
      <c r="G246" s="177"/>
      <c r="H246" s="177"/>
      <c r="I246" s="177"/>
      <c r="J246" s="413"/>
      <c r="K246" s="413"/>
      <c r="L246" s="413"/>
      <c r="M246" s="413"/>
    </row>
    <row r="247" spans="1:14">
      <c r="A247" s="420"/>
      <c r="B247" s="409"/>
      <c r="C247" s="409"/>
      <c r="D247" s="409"/>
      <c r="E247" s="409"/>
      <c r="J247" s="410"/>
      <c r="K247" s="410"/>
      <c r="L247" s="410"/>
      <c r="M247" s="410"/>
    </row>
    <row r="248" spans="1:14">
      <c r="A248" s="229" t="s">
        <v>412</v>
      </c>
      <c r="B248" s="150"/>
    </row>
    <row r="249" spans="1:14">
      <c r="A249" s="419" t="s">
        <v>369</v>
      </c>
      <c r="B249" s="419"/>
      <c r="C249" s="419"/>
      <c r="D249" s="419"/>
      <c r="E249" s="419"/>
      <c r="F249" s="419" t="s">
        <v>413</v>
      </c>
      <c r="G249" s="419"/>
      <c r="H249" s="419"/>
      <c r="I249" s="151" t="s">
        <v>414</v>
      </c>
      <c r="J249" s="419" t="s">
        <v>128</v>
      </c>
      <c r="K249" s="419"/>
      <c r="L249" s="419"/>
      <c r="M249" s="419"/>
      <c r="N249" s="103"/>
    </row>
    <row r="250" spans="1:14" ht="15" customHeight="1">
      <c r="A250" s="414" t="s">
        <v>415</v>
      </c>
      <c r="B250" s="415"/>
      <c r="C250" s="415"/>
      <c r="D250" s="415"/>
      <c r="E250" s="416"/>
      <c r="F250" s="417" t="s">
        <v>416</v>
      </c>
      <c r="G250" s="417"/>
      <c r="H250" s="418"/>
      <c r="I250" s="215">
        <v>95300</v>
      </c>
      <c r="J250" s="413"/>
      <c r="K250" s="413"/>
      <c r="L250" s="413"/>
      <c r="M250" s="413"/>
    </row>
    <row r="251" spans="1:14">
      <c r="A251" s="414" t="s">
        <v>415</v>
      </c>
      <c r="B251" s="415"/>
      <c r="C251" s="415"/>
      <c r="D251" s="415"/>
      <c r="E251" s="416"/>
      <c r="F251" s="417" t="s">
        <v>417</v>
      </c>
      <c r="G251" s="417"/>
      <c r="H251" s="418"/>
      <c r="I251" s="216">
        <v>600000</v>
      </c>
      <c r="J251" s="413"/>
      <c r="K251" s="413"/>
      <c r="L251" s="413"/>
      <c r="M251" s="413"/>
    </row>
    <row r="252" spans="1:14">
      <c r="A252" s="412"/>
      <c r="B252" s="412"/>
      <c r="C252" s="412"/>
      <c r="D252" s="412"/>
      <c r="E252" s="412"/>
      <c r="F252" s="413"/>
      <c r="G252" s="413"/>
      <c r="H252" s="413"/>
      <c r="I252" s="177"/>
      <c r="J252" s="413"/>
      <c r="K252" s="413"/>
      <c r="L252" s="413"/>
      <c r="M252" s="413"/>
    </row>
    <row r="253" spans="1:14">
      <c r="A253" s="412"/>
      <c r="B253" s="412"/>
      <c r="C253" s="412"/>
      <c r="D253" s="412"/>
      <c r="E253" s="412"/>
      <c r="F253" s="413"/>
      <c r="G253" s="413"/>
      <c r="H253" s="413"/>
      <c r="I253" s="177"/>
      <c r="J253" s="413"/>
      <c r="K253" s="413"/>
      <c r="L253" s="413"/>
      <c r="M253" s="413"/>
    </row>
    <row r="254" spans="1:14">
      <c r="A254" s="412"/>
      <c r="B254" s="412"/>
      <c r="C254" s="412"/>
      <c r="D254" s="412"/>
      <c r="E254" s="412"/>
      <c r="F254" s="413"/>
      <c r="G254" s="413"/>
      <c r="H254" s="413"/>
      <c r="I254" s="177"/>
      <c r="J254" s="413"/>
      <c r="K254" s="413"/>
      <c r="L254" s="413"/>
      <c r="M254" s="413"/>
    </row>
    <row r="255" spans="1:14">
      <c r="A255" s="409"/>
      <c r="B255" s="409"/>
      <c r="C255" s="409"/>
      <c r="D255" s="409"/>
      <c r="E255" s="409"/>
      <c r="F255" s="410"/>
      <c r="G255" s="410"/>
      <c r="H255" s="410"/>
      <c r="J255" s="410"/>
      <c r="K255" s="410"/>
      <c r="L255" s="410"/>
      <c r="M255" s="410"/>
    </row>
    <row r="256" spans="1:14">
      <c r="A256" s="150" t="s">
        <v>418</v>
      </c>
      <c r="B256" s="217"/>
      <c r="C256" s="217"/>
      <c r="D256" s="217"/>
      <c r="E256" s="217"/>
      <c r="F256" s="176"/>
      <c r="G256" s="176"/>
      <c r="H256" s="176"/>
      <c r="J256" s="176"/>
      <c r="K256" s="176"/>
      <c r="L256" s="176"/>
      <c r="M256" s="176"/>
    </row>
    <row r="257" spans="1:14" s="3" customFormat="1" ht="79.2">
      <c r="A257" s="411" t="s">
        <v>559</v>
      </c>
      <c r="B257" s="411"/>
      <c r="C257" s="411"/>
      <c r="D257" s="411"/>
      <c r="E257" s="218" t="s">
        <v>560</v>
      </c>
      <c r="F257" s="219" t="s">
        <v>219</v>
      </c>
      <c r="G257" s="411" t="s">
        <v>561</v>
      </c>
      <c r="H257" s="411"/>
      <c r="I257" s="411"/>
      <c r="J257" s="411" t="s">
        <v>562</v>
      </c>
      <c r="K257" s="411"/>
      <c r="L257" s="411"/>
      <c r="M257" s="411"/>
      <c r="N257" s="97"/>
    </row>
    <row r="258" spans="1:14" ht="50.25" customHeight="1">
      <c r="A258" s="399" t="s">
        <v>423</v>
      </c>
      <c r="B258" s="400"/>
      <c r="C258" s="400"/>
      <c r="D258" s="401"/>
      <c r="E258" s="220" t="s">
        <v>112</v>
      </c>
      <c r="F258" s="221">
        <v>1</v>
      </c>
      <c r="G258" s="407" t="s">
        <v>424</v>
      </c>
      <c r="H258" s="408"/>
      <c r="I258" s="408"/>
      <c r="J258" s="404"/>
      <c r="K258" s="405"/>
      <c r="L258" s="405"/>
      <c r="M258" s="406"/>
    </row>
    <row r="259" spans="1:14" ht="50.25" customHeight="1">
      <c r="A259" s="399" t="s">
        <v>425</v>
      </c>
      <c r="B259" s="400"/>
      <c r="C259" s="400"/>
      <c r="D259" s="401"/>
      <c r="E259" s="220" t="s">
        <v>112</v>
      </c>
      <c r="F259" s="221">
        <v>1</v>
      </c>
      <c r="G259" s="402" t="s">
        <v>426</v>
      </c>
      <c r="H259" s="403"/>
      <c r="I259" s="403"/>
      <c r="J259" s="404"/>
      <c r="K259" s="405"/>
      <c r="L259" s="405"/>
      <c r="M259" s="406"/>
    </row>
    <row r="260" spans="1:14" ht="50.25" customHeight="1">
      <c r="A260" s="399" t="s">
        <v>427</v>
      </c>
      <c r="B260" s="400"/>
      <c r="C260" s="400"/>
      <c r="D260" s="401"/>
      <c r="E260" s="220" t="s">
        <v>112</v>
      </c>
      <c r="F260" s="221">
        <v>1</v>
      </c>
      <c r="G260" s="402" t="s">
        <v>428</v>
      </c>
      <c r="H260" s="403"/>
      <c r="I260" s="403"/>
      <c r="J260" s="404"/>
      <c r="K260" s="405"/>
      <c r="L260" s="405"/>
      <c r="M260" s="406"/>
    </row>
    <row r="261" spans="1:14" ht="50.25" customHeight="1">
      <c r="A261" s="399" t="s">
        <v>429</v>
      </c>
      <c r="B261" s="400"/>
      <c r="C261" s="400"/>
      <c r="D261" s="401"/>
      <c r="E261" s="220" t="s">
        <v>112</v>
      </c>
      <c r="F261" s="221">
        <v>1</v>
      </c>
      <c r="G261" s="402" t="s">
        <v>430</v>
      </c>
      <c r="H261" s="403"/>
      <c r="I261" s="403"/>
      <c r="J261" s="404"/>
      <c r="K261" s="405"/>
      <c r="L261" s="405"/>
      <c r="M261" s="406"/>
    </row>
    <row r="262" spans="1:14" ht="50.25" customHeight="1">
      <c r="A262" s="399" t="s">
        <v>431</v>
      </c>
      <c r="B262" s="400"/>
      <c r="C262" s="400"/>
      <c r="D262" s="401"/>
      <c r="E262" s="220" t="s">
        <v>112</v>
      </c>
      <c r="F262" s="221">
        <v>1</v>
      </c>
      <c r="G262" s="402" t="s">
        <v>432</v>
      </c>
      <c r="H262" s="403"/>
      <c r="I262" s="403"/>
      <c r="J262" s="404"/>
      <c r="K262" s="405"/>
      <c r="L262" s="405"/>
      <c r="M262" s="406"/>
    </row>
    <row r="263" spans="1:14" ht="16.5" customHeight="1">
      <c r="A263" s="222"/>
      <c r="B263" s="222"/>
      <c r="C263" s="222"/>
      <c r="D263" s="223"/>
      <c r="E263" s="217"/>
    </row>
  </sheetData>
  <mergeCells count="532">
    <mergeCell ref="B8:M8"/>
    <mergeCell ref="B9:M9"/>
    <mergeCell ref="B10:M10"/>
    <mergeCell ref="B11:M11"/>
    <mergeCell ref="B12:M12"/>
    <mergeCell ref="B13:M13"/>
    <mergeCell ref="A1:M1"/>
    <mergeCell ref="A2:M2"/>
    <mergeCell ref="A4:M4"/>
    <mergeCell ref="B5:M5"/>
    <mergeCell ref="B6:M6"/>
    <mergeCell ref="B7:M7"/>
    <mergeCell ref="A20:M20"/>
    <mergeCell ref="B21:M21"/>
    <mergeCell ref="B22:M22"/>
    <mergeCell ref="B23:M23"/>
    <mergeCell ref="A24:M24"/>
    <mergeCell ref="B25:M25"/>
    <mergeCell ref="B14:M14"/>
    <mergeCell ref="B15:M15"/>
    <mergeCell ref="B16:M16"/>
    <mergeCell ref="A17:M17"/>
    <mergeCell ref="B18:M18"/>
    <mergeCell ref="B19:M19"/>
    <mergeCell ref="A35:L35"/>
    <mergeCell ref="A36:L36"/>
    <mergeCell ref="A37:L37"/>
    <mergeCell ref="A38:L38"/>
    <mergeCell ref="A39:L39"/>
    <mergeCell ref="A40:L40"/>
    <mergeCell ref="B26:M26"/>
    <mergeCell ref="B27:M27"/>
    <mergeCell ref="A29:M29"/>
    <mergeCell ref="A30:M30"/>
    <mergeCell ref="B31:M31"/>
    <mergeCell ref="B32:M32"/>
    <mergeCell ref="A47:L47"/>
    <mergeCell ref="A48:L48"/>
    <mergeCell ref="A52:L52"/>
    <mergeCell ref="A53:L53"/>
    <mergeCell ref="A56:L56"/>
    <mergeCell ref="A57:M57"/>
    <mergeCell ref="A41:L41"/>
    <mergeCell ref="A42:L42"/>
    <mergeCell ref="A43:L43"/>
    <mergeCell ref="A44:L44"/>
    <mergeCell ref="A45:L45"/>
    <mergeCell ref="A46:L46"/>
    <mergeCell ref="B61:C61"/>
    <mergeCell ref="E61:F61"/>
    <mergeCell ref="G61:H61"/>
    <mergeCell ref="I61:J61"/>
    <mergeCell ref="K61:L61"/>
    <mergeCell ref="B62:C62"/>
    <mergeCell ref="E62:F62"/>
    <mergeCell ref="G62:H62"/>
    <mergeCell ref="I62:J62"/>
    <mergeCell ref="K62:L62"/>
    <mergeCell ref="B63:C63"/>
    <mergeCell ref="E63:F63"/>
    <mergeCell ref="G63:H63"/>
    <mergeCell ref="I63:J63"/>
    <mergeCell ref="K63:L63"/>
    <mergeCell ref="B64:C64"/>
    <mergeCell ref="E64:F64"/>
    <mergeCell ref="G64:H64"/>
    <mergeCell ref="I64:J64"/>
    <mergeCell ref="K64:L64"/>
    <mergeCell ref="A67:B67"/>
    <mergeCell ref="C67:E67"/>
    <mergeCell ref="F67:G67"/>
    <mergeCell ref="H67:I67"/>
    <mergeCell ref="J67:K67"/>
    <mergeCell ref="L67:M67"/>
    <mergeCell ref="B65:C65"/>
    <mergeCell ref="E65:F65"/>
    <mergeCell ref="G65:H65"/>
    <mergeCell ref="I65:J65"/>
    <mergeCell ref="K65:L65"/>
    <mergeCell ref="B66:C66"/>
    <mergeCell ref="E66:F66"/>
    <mergeCell ref="G66:H66"/>
    <mergeCell ref="I66:J66"/>
    <mergeCell ref="K66:L66"/>
    <mergeCell ref="A69:B69"/>
    <mergeCell ref="C69:E69"/>
    <mergeCell ref="F69:G69"/>
    <mergeCell ref="H69:I69"/>
    <mergeCell ref="J69:K69"/>
    <mergeCell ref="L69:M69"/>
    <mergeCell ref="A68:B68"/>
    <mergeCell ref="C68:E68"/>
    <mergeCell ref="F68:G68"/>
    <mergeCell ref="H68:I68"/>
    <mergeCell ref="J68:K68"/>
    <mergeCell ref="L68:M68"/>
    <mergeCell ref="A71:B71"/>
    <mergeCell ref="C71:E71"/>
    <mergeCell ref="F71:G71"/>
    <mergeCell ref="H71:I71"/>
    <mergeCell ref="J71:K71"/>
    <mergeCell ref="L71:M71"/>
    <mergeCell ref="A70:B70"/>
    <mergeCell ref="C70:E70"/>
    <mergeCell ref="F70:G70"/>
    <mergeCell ref="H70:I70"/>
    <mergeCell ref="J70:K70"/>
    <mergeCell ref="L70:M70"/>
    <mergeCell ref="A73:A74"/>
    <mergeCell ref="B73:B74"/>
    <mergeCell ref="C73:E73"/>
    <mergeCell ref="F73:L73"/>
    <mergeCell ref="M73:M74"/>
    <mergeCell ref="M75:M82"/>
    <mergeCell ref="A72:B72"/>
    <mergeCell ref="C72:E72"/>
    <mergeCell ref="F72:G72"/>
    <mergeCell ref="H72:I72"/>
    <mergeCell ref="J72:K72"/>
    <mergeCell ref="L72:M72"/>
    <mergeCell ref="A88:B88"/>
    <mergeCell ref="D88:F88"/>
    <mergeCell ref="G88:K88"/>
    <mergeCell ref="L88:M88"/>
    <mergeCell ref="A89:B89"/>
    <mergeCell ref="D89:F89"/>
    <mergeCell ref="G89:K89"/>
    <mergeCell ref="L89:M89"/>
    <mergeCell ref="A86:B86"/>
    <mergeCell ref="D86:F86"/>
    <mergeCell ref="G86:K86"/>
    <mergeCell ref="L86:M86"/>
    <mergeCell ref="A87:B87"/>
    <mergeCell ref="D87:F87"/>
    <mergeCell ref="G87:K87"/>
    <mergeCell ref="L87:M87"/>
    <mergeCell ref="A94:H94"/>
    <mergeCell ref="J94:M94"/>
    <mergeCell ref="A95:H95"/>
    <mergeCell ref="J95:M95"/>
    <mergeCell ref="A96:H96"/>
    <mergeCell ref="J96:M96"/>
    <mergeCell ref="A90:B90"/>
    <mergeCell ref="D90:F90"/>
    <mergeCell ref="G90:K90"/>
    <mergeCell ref="L90:M90"/>
    <mergeCell ref="A91:B91"/>
    <mergeCell ref="D91:F91"/>
    <mergeCell ref="G91:K91"/>
    <mergeCell ref="L91:M91"/>
    <mergeCell ref="A102:G102"/>
    <mergeCell ref="J102:M102"/>
    <mergeCell ref="A103:G103"/>
    <mergeCell ref="J103:M103"/>
    <mergeCell ref="A104:G104"/>
    <mergeCell ref="J104:M104"/>
    <mergeCell ref="A99:G99"/>
    <mergeCell ref="J99:M99"/>
    <mergeCell ref="A100:G100"/>
    <mergeCell ref="J100:M100"/>
    <mergeCell ref="A101:G101"/>
    <mergeCell ref="J101:M101"/>
    <mergeCell ref="A110:G110"/>
    <mergeCell ref="J110:M110"/>
    <mergeCell ref="A111:G111"/>
    <mergeCell ref="J111:M111"/>
    <mergeCell ref="A112:G112"/>
    <mergeCell ref="J112:M112"/>
    <mergeCell ref="A105:G105"/>
    <mergeCell ref="J105:M105"/>
    <mergeCell ref="A108:G108"/>
    <mergeCell ref="J108:M108"/>
    <mergeCell ref="A109:G109"/>
    <mergeCell ref="J109:M109"/>
    <mergeCell ref="B118:D118"/>
    <mergeCell ref="F118:I118"/>
    <mergeCell ref="J118:M118"/>
    <mergeCell ref="B119:D119"/>
    <mergeCell ref="F119:I119"/>
    <mergeCell ref="J119:M119"/>
    <mergeCell ref="A113:G113"/>
    <mergeCell ref="J113:M113"/>
    <mergeCell ref="B116:D116"/>
    <mergeCell ref="F116:I116"/>
    <mergeCell ref="J116:M116"/>
    <mergeCell ref="B117:D117"/>
    <mergeCell ref="F117:I117"/>
    <mergeCell ref="J117:M117"/>
    <mergeCell ref="B122:D122"/>
    <mergeCell ref="F122:I122"/>
    <mergeCell ref="J122:M122"/>
    <mergeCell ref="B123:D123"/>
    <mergeCell ref="F123:I123"/>
    <mergeCell ref="J123:M123"/>
    <mergeCell ref="B120:D120"/>
    <mergeCell ref="F120:I120"/>
    <mergeCell ref="J120:M120"/>
    <mergeCell ref="B121:D121"/>
    <mergeCell ref="F121:I121"/>
    <mergeCell ref="J121:M121"/>
    <mergeCell ref="B126:D126"/>
    <mergeCell ref="F126:I126"/>
    <mergeCell ref="J126:M126"/>
    <mergeCell ref="B127:D127"/>
    <mergeCell ref="F127:I127"/>
    <mergeCell ref="J127:M127"/>
    <mergeCell ref="B124:D124"/>
    <mergeCell ref="F124:I124"/>
    <mergeCell ref="J124:M124"/>
    <mergeCell ref="B125:D125"/>
    <mergeCell ref="F125:I125"/>
    <mergeCell ref="J125:M125"/>
    <mergeCell ref="A130:C130"/>
    <mergeCell ref="D130:M130"/>
    <mergeCell ref="A133:D133"/>
    <mergeCell ref="F133:H133"/>
    <mergeCell ref="I133:M133"/>
    <mergeCell ref="A134:D135"/>
    <mergeCell ref="E134:E135"/>
    <mergeCell ref="B128:D128"/>
    <mergeCell ref="F128:I128"/>
    <mergeCell ref="J128:M128"/>
    <mergeCell ref="B129:D129"/>
    <mergeCell ref="F129:I129"/>
    <mergeCell ref="J129:M129"/>
    <mergeCell ref="A140:D140"/>
    <mergeCell ref="F140:I140"/>
    <mergeCell ref="J140:M140"/>
    <mergeCell ref="A141:D141"/>
    <mergeCell ref="F141:I141"/>
    <mergeCell ref="J141:M141"/>
    <mergeCell ref="A138:D138"/>
    <mergeCell ref="F138:I138"/>
    <mergeCell ref="J138:M138"/>
    <mergeCell ref="A139:D139"/>
    <mergeCell ref="F139:I139"/>
    <mergeCell ref="J139:M139"/>
    <mergeCell ref="A144:D144"/>
    <mergeCell ref="F144:I144"/>
    <mergeCell ref="J144:M144"/>
    <mergeCell ref="A147:D147"/>
    <mergeCell ref="G147:I147"/>
    <mergeCell ref="J147:M147"/>
    <mergeCell ref="A142:D142"/>
    <mergeCell ref="F142:I142"/>
    <mergeCell ref="J142:M142"/>
    <mergeCell ref="A143:D143"/>
    <mergeCell ref="F143:I143"/>
    <mergeCell ref="J143:M143"/>
    <mergeCell ref="A153:E153"/>
    <mergeCell ref="J153:M153"/>
    <mergeCell ref="A154:E154"/>
    <mergeCell ref="J154:M154"/>
    <mergeCell ref="A155:E155"/>
    <mergeCell ref="J155:M155"/>
    <mergeCell ref="A148:D148"/>
    <mergeCell ref="G148:I148"/>
    <mergeCell ref="J148:M148"/>
    <mergeCell ref="A151:E151"/>
    <mergeCell ref="J151:M151"/>
    <mergeCell ref="A152:E152"/>
    <mergeCell ref="J152:M152"/>
    <mergeCell ref="A164:H164"/>
    <mergeCell ref="J164:M164"/>
    <mergeCell ref="A165:H165"/>
    <mergeCell ref="J165:M165"/>
    <mergeCell ref="A166:H166"/>
    <mergeCell ref="J166:M166"/>
    <mergeCell ref="J156:M156"/>
    <mergeCell ref="A159:H159"/>
    <mergeCell ref="J159:M159"/>
    <mergeCell ref="A160:H160"/>
    <mergeCell ref="J160:M160"/>
    <mergeCell ref="A161:H161"/>
    <mergeCell ref="J161:M161"/>
    <mergeCell ref="L169:M170"/>
    <mergeCell ref="A170:B170"/>
    <mergeCell ref="A171:B171"/>
    <mergeCell ref="I171:K171"/>
    <mergeCell ref="L171:M171"/>
    <mergeCell ref="R171:S171"/>
    <mergeCell ref="A169:B169"/>
    <mergeCell ref="C169:D169"/>
    <mergeCell ref="E169:E170"/>
    <mergeCell ref="F169:G169"/>
    <mergeCell ref="H169:H170"/>
    <mergeCell ref="I169:K170"/>
    <mergeCell ref="A172:B172"/>
    <mergeCell ref="I172:K172"/>
    <mergeCell ref="L172:M172"/>
    <mergeCell ref="R172:S172"/>
    <mergeCell ref="A173:B173"/>
    <mergeCell ref="I173:K173"/>
    <mergeCell ref="L173:M173"/>
    <mergeCell ref="R173:S174"/>
    <mergeCell ref="A174:B174"/>
    <mergeCell ref="I174:K174"/>
    <mergeCell ref="L174:M174"/>
    <mergeCell ref="A175:B175"/>
    <mergeCell ref="I175:K175"/>
    <mergeCell ref="L175:M175"/>
    <mergeCell ref="R175:S177"/>
    <mergeCell ref="A176:B176"/>
    <mergeCell ref="I176:K176"/>
    <mergeCell ref="L176:M176"/>
    <mergeCell ref="A177:B177"/>
    <mergeCell ref="I177:K177"/>
    <mergeCell ref="L177:M177"/>
    <mergeCell ref="A178:B178"/>
    <mergeCell ref="I178:K178"/>
    <mergeCell ref="L178:M178"/>
    <mergeCell ref="R178:S178"/>
    <mergeCell ref="A179:B179"/>
    <mergeCell ref="I179:K179"/>
    <mergeCell ref="L179:M179"/>
    <mergeCell ref="R179:S180"/>
    <mergeCell ref="A180:B180"/>
    <mergeCell ref="I180:K180"/>
    <mergeCell ref="L180:M180"/>
    <mergeCell ref="A181:B181"/>
    <mergeCell ref="I181:K181"/>
    <mergeCell ref="L181:M181"/>
    <mergeCell ref="L188:M188"/>
    <mergeCell ref="R181:S184"/>
    <mergeCell ref="A182:B182"/>
    <mergeCell ref="I182:K182"/>
    <mergeCell ref="L182:M182"/>
    <mergeCell ref="A183:B183"/>
    <mergeCell ref="I183:K183"/>
    <mergeCell ref="L183:M183"/>
    <mergeCell ref="A184:B184"/>
    <mergeCell ref="I184:K184"/>
    <mergeCell ref="L184:M184"/>
    <mergeCell ref="A189:B189"/>
    <mergeCell ref="I189:K189"/>
    <mergeCell ref="L189:M189"/>
    <mergeCell ref="A190:B190"/>
    <mergeCell ref="I190:K190"/>
    <mergeCell ref="L190:M190"/>
    <mergeCell ref="R185:S186"/>
    <mergeCell ref="A186:B186"/>
    <mergeCell ref="I186:K186"/>
    <mergeCell ref="L186:M186"/>
    <mergeCell ref="A187:B187"/>
    <mergeCell ref="I187:K187"/>
    <mergeCell ref="L187:M187"/>
    <mergeCell ref="R187:S189"/>
    <mergeCell ref="A188:B188"/>
    <mergeCell ref="I188:K188"/>
    <mergeCell ref="A185:B185"/>
    <mergeCell ref="I185:K185"/>
    <mergeCell ref="L185:M185"/>
    <mergeCell ref="L193:M193"/>
    <mergeCell ref="A194:B194"/>
    <mergeCell ref="I194:K194"/>
    <mergeCell ref="L194:M194"/>
    <mergeCell ref="A195:B195"/>
    <mergeCell ref="I195:K195"/>
    <mergeCell ref="L195:M195"/>
    <mergeCell ref="R190:S191"/>
    <mergeCell ref="A191:B191"/>
    <mergeCell ref="I191:K191"/>
    <mergeCell ref="L191:M191"/>
    <mergeCell ref="A192:B192"/>
    <mergeCell ref="I192:K192"/>
    <mergeCell ref="L192:M192"/>
    <mergeCell ref="R192:S194"/>
    <mergeCell ref="A193:B193"/>
    <mergeCell ref="I193:K193"/>
    <mergeCell ref="A199:B199"/>
    <mergeCell ref="I199:K199"/>
    <mergeCell ref="L199:M199"/>
    <mergeCell ref="A200:B200"/>
    <mergeCell ref="I200:K200"/>
    <mergeCell ref="L200:M200"/>
    <mergeCell ref="R195:S200"/>
    <mergeCell ref="A196:B196"/>
    <mergeCell ref="I196:K196"/>
    <mergeCell ref="L196:M196"/>
    <mergeCell ref="A197:B197"/>
    <mergeCell ref="I197:K197"/>
    <mergeCell ref="L197:M197"/>
    <mergeCell ref="A198:B198"/>
    <mergeCell ref="I198:K198"/>
    <mergeCell ref="L198:M198"/>
    <mergeCell ref="R204:S205"/>
    <mergeCell ref="A205:B205"/>
    <mergeCell ref="I205:K205"/>
    <mergeCell ref="L205:M205"/>
    <mergeCell ref="A201:B201"/>
    <mergeCell ref="I201:K201"/>
    <mergeCell ref="L201:M201"/>
    <mergeCell ref="R201:S203"/>
    <mergeCell ref="A202:B202"/>
    <mergeCell ref="I202:K202"/>
    <mergeCell ref="L202:M202"/>
    <mergeCell ref="A203:B203"/>
    <mergeCell ref="I203:K203"/>
    <mergeCell ref="L203:M203"/>
    <mergeCell ref="A208:C208"/>
    <mergeCell ref="D208:G208"/>
    <mergeCell ref="J208:M208"/>
    <mergeCell ref="A209:C209"/>
    <mergeCell ref="D209:F209"/>
    <mergeCell ref="J209:M209"/>
    <mergeCell ref="A204:B204"/>
    <mergeCell ref="I204:K204"/>
    <mergeCell ref="L204:M204"/>
    <mergeCell ref="A212:C212"/>
    <mergeCell ref="D212:F212"/>
    <mergeCell ref="J212:M212"/>
    <mergeCell ref="A213:C213"/>
    <mergeCell ref="D213:F213"/>
    <mergeCell ref="J213:M213"/>
    <mergeCell ref="A210:C210"/>
    <mergeCell ref="D210:F210"/>
    <mergeCell ref="J210:M210"/>
    <mergeCell ref="A211:C211"/>
    <mergeCell ref="D211:F211"/>
    <mergeCell ref="J211:M211"/>
    <mergeCell ref="A216:C216"/>
    <mergeCell ref="D216:F216"/>
    <mergeCell ref="J216:M216"/>
    <mergeCell ref="A217:C217"/>
    <mergeCell ref="D217:F217"/>
    <mergeCell ref="J217:M217"/>
    <mergeCell ref="A214:C214"/>
    <mergeCell ref="D214:F214"/>
    <mergeCell ref="J214:M214"/>
    <mergeCell ref="A215:C215"/>
    <mergeCell ref="D215:F215"/>
    <mergeCell ref="J215:M215"/>
    <mergeCell ref="A222:H222"/>
    <mergeCell ref="I222:J222"/>
    <mergeCell ref="K222:L222"/>
    <mergeCell ref="A223:H223"/>
    <mergeCell ref="I223:J223"/>
    <mergeCell ref="K223:L223"/>
    <mergeCell ref="A218:C218"/>
    <mergeCell ref="D218:F218"/>
    <mergeCell ref="J218:M218"/>
    <mergeCell ref="A219:C219"/>
    <mergeCell ref="D219:F219"/>
    <mergeCell ref="A221:H221"/>
    <mergeCell ref="I221:J221"/>
    <mergeCell ref="K221:L221"/>
    <mergeCell ref="A226:H226"/>
    <mergeCell ref="I226:J226"/>
    <mergeCell ref="K226:L226"/>
    <mergeCell ref="A227:H227"/>
    <mergeCell ref="I227:J227"/>
    <mergeCell ref="K227:L227"/>
    <mergeCell ref="A224:H224"/>
    <mergeCell ref="I224:J224"/>
    <mergeCell ref="K224:L224"/>
    <mergeCell ref="A225:H225"/>
    <mergeCell ref="I225:J225"/>
    <mergeCell ref="K225:L225"/>
    <mergeCell ref="A234:D234"/>
    <mergeCell ref="E234:I234"/>
    <mergeCell ref="J234:M234"/>
    <mergeCell ref="A235:D235"/>
    <mergeCell ref="E235:I235"/>
    <mergeCell ref="J235:M235"/>
    <mergeCell ref="A230:B230"/>
    <mergeCell ref="C230:D230"/>
    <mergeCell ref="E230:G230"/>
    <mergeCell ref="H230:I230"/>
    <mergeCell ref="J230:L230"/>
    <mergeCell ref="A231:B231"/>
    <mergeCell ref="C231:D231"/>
    <mergeCell ref="E231:G231"/>
    <mergeCell ref="H231:I231"/>
    <mergeCell ref="J231:L231"/>
    <mergeCell ref="A242:E242"/>
    <mergeCell ref="J242:M242"/>
    <mergeCell ref="A243:E243"/>
    <mergeCell ref="J243:M243"/>
    <mergeCell ref="A244:E244"/>
    <mergeCell ref="J244:M244"/>
    <mergeCell ref="A238:E239"/>
    <mergeCell ref="F238:I238"/>
    <mergeCell ref="J238:M239"/>
    <mergeCell ref="A240:E240"/>
    <mergeCell ref="J240:M240"/>
    <mergeCell ref="A241:E241"/>
    <mergeCell ref="J241:M241"/>
    <mergeCell ref="A249:E249"/>
    <mergeCell ref="F249:H249"/>
    <mergeCell ref="J249:M249"/>
    <mergeCell ref="A250:E250"/>
    <mergeCell ref="F250:H250"/>
    <mergeCell ref="J250:M250"/>
    <mergeCell ref="A245:E245"/>
    <mergeCell ref="J245:M245"/>
    <mergeCell ref="A246:E246"/>
    <mergeCell ref="J246:M246"/>
    <mergeCell ref="A247:E247"/>
    <mergeCell ref="J247:M247"/>
    <mergeCell ref="A253:E253"/>
    <mergeCell ref="F253:H253"/>
    <mergeCell ref="J253:M253"/>
    <mergeCell ref="A254:E254"/>
    <mergeCell ref="F254:H254"/>
    <mergeCell ref="J254:M254"/>
    <mergeCell ref="A251:E251"/>
    <mergeCell ref="F251:H251"/>
    <mergeCell ref="J251:M251"/>
    <mergeCell ref="A252:E252"/>
    <mergeCell ref="F252:H252"/>
    <mergeCell ref="J252:M252"/>
    <mergeCell ref="A258:D258"/>
    <mergeCell ref="G258:I258"/>
    <mergeCell ref="J258:M258"/>
    <mergeCell ref="A259:D259"/>
    <mergeCell ref="G259:I259"/>
    <mergeCell ref="J259:M259"/>
    <mergeCell ref="A255:E255"/>
    <mergeCell ref="F255:H255"/>
    <mergeCell ref="J255:M255"/>
    <mergeCell ref="A257:D257"/>
    <mergeCell ref="G257:I257"/>
    <mergeCell ref="J257:M257"/>
    <mergeCell ref="A262:D262"/>
    <mergeCell ref="G262:I262"/>
    <mergeCell ref="J262:M262"/>
    <mergeCell ref="A260:D260"/>
    <mergeCell ref="G260:I260"/>
    <mergeCell ref="J260:M260"/>
    <mergeCell ref="A261:D261"/>
    <mergeCell ref="G261:I261"/>
    <mergeCell ref="J261:M261"/>
  </mergeCells>
  <hyperlinks>
    <hyperlink ref="B16" r:id="rId1" xr:uid="{E8D67BEE-2B75-4BAB-B0F4-C85924A2593C}"/>
    <hyperlink ref="B14" r:id="rId2" xr:uid="{C9B301F1-EB41-4178-892D-8CC5BD955302}"/>
    <hyperlink ref="I62" r:id="rId3" xr:uid="{1930BA8E-98F5-4A7D-BBCA-8513D3C1C9A8}"/>
    <hyperlink ref="K62" r:id="rId4" xr:uid="{C8997B40-9CC6-45E2-BCFA-BE65EE4A5079}"/>
    <hyperlink ref="J209" r:id="rId5" xr:uid="{EEDC30B4-2C13-483D-AD2E-BC7782E1632B}"/>
    <hyperlink ref="J210" r:id="rId6" xr:uid="{E9E53611-27BC-491D-93D9-42F199CC5CBD}"/>
    <hyperlink ref="J211" r:id="rId7" xr:uid="{CA660BAE-D830-45D9-8B83-F690EBD0FCB8}"/>
    <hyperlink ref="J212" r:id="rId8" xr:uid="{2238CAC7-FF33-452B-A698-2F7F124A80D5}"/>
    <hyperlink ref="J213" r:id="rId9" xr:uid="{30C3856B-8DF2-409D-8A80-BB0089B2F4A5}"/>
    <hyperlink ref="J214" r:id="rId10" xr:uid="{450EC240-9207-4029-AB12-F00D4B3CC3F9}"/>
    <hyperlink ref="J215" r:id="rId11" xr:uid="{265A947F-7D2E-4A8F-9604-C803531096A3}"/>
    <hyperlink ref="J216" r:id="rId12" xr:uid="{DB451621-6A8B-4C24-AAAE-412FC457650C}"/>
    <hyperlink ref="J217" r:id="rId13" xr:uid="{0016CF94-1FDF-4D70-B320-48708C6DF8D7}"/>
    <hyperlink ref="J218" r:id="rId14" xr:uid="{DF6CA471-0258-477F-8E88-305E355016FE}"/>
    <hyperlink ref="J152" r:id="rId15" display="https://www.facebook.com/utplmaestrias_x000a_" xr:uid="{7F09D688-3507-4F68-92B1-7EA83472B9B3}"/>
    <hyperlink ref="J153" r:id="rId16" xr:uid="{3A65FCA6-F318-46D3-8A90-64DB5A6FF137}"/>
    <hyperlink ref="J154" r:id="rId17" xr:uid="{571561DA-56D5-45BC-B97A-35753DE7F864}"/>
    <hyperlink ref="J155" r:id="rId18" xr:uid="{7AC2095D-5B41-472C-B617-BAC0E3DB3149}"/>
    <hyperlink ref="J156" r:id="rId19" xr:uid="{0ACB05D3-7C63-4517-A25F-7FB92E9631FA}"/>
    <hyperlink ref="J95" r:id="rId20" xr:uid="{8791A76E-8562-4FBE-B4DB-730F50A93D08}"/>
    <hyperlink ref="J96" r:id="rId21" xr:uid="{FF9F00EA-665E-45A3-8892-7BDD621E72C0}"/>
    <hyperlink ref="J160" r:id="rId22" xr:uid="{E8287910-A0DD-44A5-902E-1241673D849F}"/>
    <hyperlink ref="J161" r:id="rId23" xr:uid="{AA64F98D-3612-4342-9B9B-CAAF1D578C7E}"/>
    <hyperlink ref="J165" r:id="rId24" xr:uid="{F68CEC88-533E-4474-AC7D-2BBDD57627AE}"/>
    <hyperlink ref="J166" r:id="rId25" xr:uid="{2918F5D1-DCE6-4E75-BE5E-17569E499C83}"/>
    <hyperlink ref="J100" r:id="rId26" xr:uid="{C673600E-065D-47D2-B56E-30177E85B5A8}"/>
    <hyperlink ref="J117" r:id="rId27" xr:uid="{CE4A0170-5D7C-414A-8394-D33A28FDB881}"/>
    <hyperlink ref="J118" r:id="rId28" xr:uid="{C01E6941-FC19-4FE4-B84B-337486A66642}"/>
    <hyperlink ref="J119" r:id="rId29" xr:uid="{BC77FB10-416A-448F-BF52-62EA1F972261}"/>
    <hyperlink ref="J120" r:id="rId30" xr:uid="{EA3FF120-C26B-4752-B927-99551BE8AA2B}"/>
    <hyperlink ref="J121" r:id="rId31" xr:uid="{311F0817-3FFA-4769-9A12-9EC737880816}"/>
    <hyperlink ref="J122" r:id="rId32" xr:uid="{A74577C6-C787-48B1-8E69-94E76AFE4ABE}"/>
    <hyperlink ref="J123" r:id="rId33" xr:uid="{EAB9E4CF-564F-4154-B156-1224ED4A3CFA}"/>
    <hyperlink ref="J124" r:id="rId34" xr:uid="{EA713A29-5DCA-4848-B1CC-CBF86509703E}"/>
    <hyperlink ref="J125" r:id="rId35" xr:uid="{8377CCFB-484D-4441-ABE4-4ADDDC2B9611}"/>
    <hyperlink ref="J126" r:id="rId36" xr:uid="{D6A5D8AC-98E2-4986-A562-D955FDA17FE2}"/>
  </hyperlinks>
  <pageMargins left="0.23622047244094499" right="0.23622047244094499" top="0.74803149606299202" bottom="0.74803149606299202" header="0.31496062992126" footer="0.31496062992126"/>
  <pageSetup paperSize="9" scale="84" orientation="landscape" r:id="rId37"/>
  <drawing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49975-8613-4321-8483-77B30290059E}">
  <dimension ref="A1:R299"/>
  <sheetViews>
    <sheetView showGridLines="0" tabSelected="1" topLeftCell="A289" zoomScaleNormal="100" zoomScaleSheetLayoutView="100" zoomScalePageLayoutView="50" workbookViewId="0">
      <selection activeCell="A288" sqref="A288:E288"/>
    </sheetView>
  </sheetViews>
  <sheetFormatPr baseColWidth="10" defaultColWidth="11" defaultRowHeight="13.8"/>
  <cols>
    <col min="1" max="1" width="18.109375" style="145" customWidth="1"/>
    <col min="2" max="3" width="11" style="145"/>
    <col min="4" max="4" width="13.6640625" style="145" customWidth="1"/>
    <col min="5" max="5" width="44.44140625" style="145" customWidth="1"/>
    <col min="6" max="6" width="10" style="145" customWidth="1"/>
    <col min="7" max="7" width="9.21875" style="145" customWidth="1"/>
    <col min="8" max="8" width="12.109375" style="145" customWidth="1"/>
    <col min="9" max="9" width="12.6640625" style="145" customWidth="1"/>
    <col min="10" max="10" width="8.21875" style="145" customWidth="1"/>
    <col min="11" max="11" width="9.21875" style="145" customWidth="1"/>
    <col min="12" max="12" width="7.88671875" style="145" customWidth="1"/>
    <col min="13" max="13" width="30.109375" style="145" customWidth="1"/>
    <col min="14" max="14" width="32.6640625" style="95" customWidth="1"/>
    <col min="15" max="15" width="13.77734375" style="4" customWidth="1"/>
    <col min="16" max="16384" width="11" style="4"/>
  </cols>
  <sheetData>
    <row r="1" spans="1:14" ht="15" customHeight="1">
      <c r="A1" s="521" t="s">
        <v>0</v>
      </c>
      <c r="B1" s="521"/>
      <c r="C1" s="521"/>
      <c r="D1" s="521"/>
      <c r="E1" s="521"/>
      <c r="F1" s="521"/>
      <c r="G1" s="521"/>
      <c r="H1" s="521"/>
      <c r="I1" s="521"/>
      <c r="J1" s="521"/>
      <c r="K1" s="521"/>
      <c r="L1" s="521"/>
      <c r="M1" s="521"/>
    </row>
    <row r="2" spans="1:14" ht="15" customHeight="1">
      <c r="A2" s="521" t="s">
        <v>1</v>
      </c>
      <c r="B2" s="521"/>
      <c r="C2" s="521"/>
      <c r="D2" s="521"/>
      <c r="E2" s="521"/>
      <c r="F2" s="521"/>
      <c r="G2" s="521"/>
      <c r="H2" s="521"/>
      <c r="I2" s="521"/>
      <c r="J2" s="521"/>
      <c r="K2" s="521"/>
      <c r="L2" s="521"/>
      <c r="M2" s="521"/>
    </row>
    <row r="3" spans="1:14" ht="14.25" customHeight="1">
      <c r="A3" s="5"/>
    </row>
    <row r="4" spans="1:14">
      <c r="A4" s="516" t="s">
        <v>2</v>
      </c>
      <c r="B4" s="517"/>
      <c r="C4" s="517"/>
      <c r="D4" s="517"/>
      <c r="E4" s="517"/>
      <c r="F4" s="517"/>
      <c r="G4" s="517"/>
      <c r="H4" s="517"/>
      <c r="I4" s="517"/>
      <c r="J4" s="517"/>
      <c r="K4" s="517"/>
      <c r="L4" s="517"/>
      <c r="M4" s="517"/>
      <c r="N4" s="96"/>
    </row>
    <row r="5" spans="1:14" ht="14.25" customHeight="1">
      <c r="A5" s="170" t="s">
        <v>3</v>
      </c>
      <c r="B5" s="522" t="s">
        <v>4</v>
      </c>
      <c r="C5" s="522"/>
      <c r="D5" s="522"/>
      <c r="E5" s="522"/>
      <c r="F5" s="522"/>
      <c r="G5" s="522"/>
      <c r="H5" s="522"/>
      <c r="I5" s="522"/>
      <c r="J5" s="522"/>
      <c r="K5" s="522"/>
      <c r="L5" s="522"/>
      <c r="M5" s="522"/>
    </row>
    <row r="6" spans="1:14">
      <c r="A6" s="170" t="s">
        <v>5</v>
      </c>
      <c r="B6" s="460" t="s">
        <v>6</v>
      </c>
      <c r="C6" s="460"/>
      <c r="D6" s="460"/>
      <c r="E6" s="460"/>
      <c r="F6" s="460"/>
      <c r="G6" s="460"/>
      <c r="H6" s="460"/>
      <c r="I6" s="460"/>
      <c r="J6" s="460"/>
      <c r="K6" s="460"/>
      <c r="L6" s="460"/>
      <c r="M6" s="460"/>
    </row>
    <row r="7" spans="1:14" ht="28.2" customHeight="1">
      <c r="A7" s="170" t="s">
        <v>7</v>
      </c>
      <c r="B7" s="460" t="s">
        <v>8</v>
      </c>
      <c r="C7" s="460"/>
      <c r="D7" s="460"/>
      <c r="E7" s="460"/>
      <c r="F7" s="460"/>
      <c r="G7" s="460"/>
      <c r="H7" s="460"/>
      <c r="I7" s="460"/>
      <c r="J7" s="460"/>
      <c r="K7" s="460"/>
      <c r="L7" s="460"/>
      <c r="M7" s="460"/>
    </row>
    <row r="8" spans="1:14" ht="28.2" customHeight="1">
      <c r="A8" s="170" t="s">
        <v>9</v>
      </c>
      <c r="B8" s="460" t="s">
        <v>10</v>
      </c>
      <c r="C8" s="460"/>
      <c r="D8" s="460"/>
      <c r="E8" s="460"/>
      <c r="F8" s="460"/>
      <c r="G8" s="460"/>
      <c r="H8" s="460"/>
      <c r="I8" s="460"/>
      <c r="J8" s="460"/>
      <c r="K8" s="460"/>
      <c r="L8" s="460"/>
      <c r="M8" s="460"/>
    </row>
    <row r="9" spans="1:14" ht="28.2" customHeight="1">
      <c r="A9" s="170" t="s">
        <v>11</v>
      </c>
      <c r="B9" s="460" t="s">
        <v>12</v>
      </c>
      <c r="C9" s="460"/>
      <c r="D9" s="460"/>
      <c r="E9" s="460"/>
      <c r="F9" s="460"/>
      <c r="G9" s="460"/>
      <c r="H9" s="460"/>
      <c r="I9" s="460"/>
      <c r="J9" s="460"/>
      <c r="K9" s="460"/>
      <c r="L9" s="460"/>
      <c r="M9" s="460"/>
    </row>
    <row r="10" spans="1:14" ht="28.2" customHeight="1">
      <c r="A10" s="170" t="s">
        <v>13</v>
      </c>
      <c r="B10" s="460" t="s">
        <v>14</v>
      </c>
      <c r="C10" s="460"/>
      <c r="D10" s="460"/>
      <c r="E10" s="460"/>
      <c r="F10" s="460"/>
      <c r="G10" s="460"/>
      <c r="H10" s="460"/>
      <c r="I10" s="460"/>
      <c r="J10" s="460"/>
      <c r="K10" s="460"/>
      <c r="L10" s="460"/>
      <c r="M10" s="460"/>
    </row>
    <row r="11" spans="1:14">
      <c r="A11" s="170" t="s">
        <v>15</v>
      </c>
      <c r="B11" s="460" t="s">
        <v>14</v>
      </c>
      <c r="C11" s="460"/>
      <c r="D11" s="460"/>
      <c r="E11" s="460"/>
      <c r="F11" s="460"/>
      <c r="G11" s="460"/>
      <c r="H11" s="460"/>
      <c r="I11" s="460"/>
      <c r="J11" s="460"/>
      <c r="K11" s="460"/>
      <c r="L11" s="460"/>
      <c r="M11" s="460"/>
    </row>
    <row r="12" spans="1:14">
      <c r="A12" s="170" t="s">
        <v>16</v>
      </c>
      <c r="B12" s="460" t="s">
        <v>17</v>
      </c>
      <c r="C12" s="460"/>
      <c r="D12" s="460"/>
      <c r="E12" s="460"/>
      <c r="F12" s="460"/>
      <c r="G12" s="460"/>
      <c r="H12" s="460"/>
      <c r="I12" s="460"/>
      <c r="J12" s="460"/>
      <c r="K12" s="460"/>
      <c r="L12" s="460"/>
      <c r="M12" s="460"/>
    </row>
    <row r="13" spans="1:14" ht="14.25" customHeight="1">
      <c r="A13" s="170" t="s">
        <v>18</v>
      </c>
      <c r="B13" s="460" t="s">
        <v>19</v>
      </c>
      <c r="C13" s="460"/>
      <c r="D13" s="460"/>
      <c r="E13" s="460"/>
      <c r="F13" s="460"/>
      <c r="G13" s="460"/>
      <c r="H13" s="460"/>
      <c r="I13" s="460"/>
      <c r="J13" s="460"/>
      <c r="K13" s="460"/>
      <c r="L13" s="460"/>
      <c r="M13" s="460"/>
    </row>
    <row r="14" spans="1:14" ht="14.25" customHeight="1">
      <c r="A14" s="170" t="s">
        <v>20</v>
      </c>
      <c r="B14" s="460" t="s">
        <v>21</v>
      </c>
      <c r="C14" s="460"/>
      <c r="D14" s="460"/>
      <c r="E14" s="460"/>
      <c r="F14" s="460"/>
      <c r="G14" s="460"/>
      <c r="H14" s="460"/>
      <c r="I14" s="460"/>
      <c r="J14" s="460"/>
      <c r="K14" s="460"/>
      <c r="L14" s="460"/>
      <c r="M14" s="460"/>
    </row>
    <row r="15" spans="1:14" ht="14.25" customHeight="1">
      <c r="A15" s="170" t="s">
        <v>22</v>
      </c>
      <c r="B15" s="460">
        <v>73701444</v>
      </c>
      <c r="C15" s="460"/>
      <c r="D15" s="460"/>
      <c r="E15" s="460"/>
      <c r="F15" s="460"/>
      <c r="G15" s="460"/>
      <c r="H15" s="460"/>
      <c r="I15" s="460"/>
      <c r="J15" s="460"/>
      <c r="K15" s="460"/>
      <c r="L15" s="460"/>
      <c r="M15" s="460"/>
    </row>
    <row r="16" spans="1:14" ht="25.2" customHeight="1">
      <c r="A16" s="170" t="s">
        <v>23</v>
      </c>
      <c r="B16" s="460" t="s">
        <v>24</v>
      </c>
      <c r="C16" s="460"/>
      <c r="D16" s="460"/>
      <c r="E16" s="460"/>
      <c r="F16" s="460"/>
      <c r="G16" s="460"/>
      <c r="H16" s="460"/>
      <c r="I16" s="460"/>
      <c r="J16" s="460"/>
      <c r="K16" s="460"/>
      <c r="L16" s="460"/>
      <c r="M16" s="460"/>
    </row>
    <row r="17" spans="1:14" ht="14.25" customHeight="1">
      <c r="A17" s="516" t="s">
        <v>25</v>
      </c>
      <c r="B17" s="517"/>
      <c r="C17" s="517"/>
      <c r="D17" s="517"/>
      <c r="E17" s="517"/>
      <c r="F17" s="517"/>
      <c r="G17" s="517"/>
      <c r="H17" s="517"/>
      <c r="I17" s="517"/>
      <c r="J17" s="517"/>
      <c r="K17" s="517"/>
      <c r="L17" s="517"/>
      <c r="M17" s="517"/>
      <c r="N17" s="97"/>
    </row>
    <row r="18" spans="1:14" ht="22.8">
      <c r="A18" s="170" t="s">
        <v>26</v>
      </c>
      <c r="B18" s="460" t="s">
        <v>27</v>
      </c>
      <c r="C18" s="460"/>
      <c r="D18" s="460"/>
      <c r="E18" s="460"/>
      <c r="F18" s="460"/>
      <c r="G18" s="460"/>
      <c r="H18" s="460"/>
      <c r="I18" s="460"/>
      <c r="J18" s="460"/>
      <c r="K18" s="460"/>
      <c r="L18" s="460"/>
      <c r="M18" s="460"/>
    </row>
    <row r="19" spans="1:14" ht="22.8">
      <c r="A19" s="170" t="s">
        <v>28</v>
      </c>
      <c r="B19" s="460" t="s">
        <v>29</v>
      </c>
      <c r="C19" s="460"/>
      <c r="D19" s="460"/>
      <c r="E19" s="460"/>
      <c r="F19" s="460"/>
      <c r="G19" s="460"/>
      <c r="H19" s="460"/>
      <c r="I19" s="460"/>
      <c r="J19" s="460"/>
      <c r="K19" s="460"/>
      <c r="L19" s="460"/>
      <c r="M19" s="460"/>
    </row>
    <row r="20" spans="1:14" ht="14.25" customHeight="1">
      <c r="A20" s="519" t="s">
        <v>30</v>
      </c>
      <c r="B20" s="520"/>
      <c r="C20" s="520"/>
      <c r="D20" s="520"/>
      <c r="E20" s="520"/>
      <c r="F20" s="520"/>
      <c r="G20" s="520"/>
      <c r="H20" s="520"/>
      <c r="I20" s="520"/>
      <c r="J20" s="520"/>
      <c r="K20" s="520"/>
      <c r="L20" s="520"/>
      <c r="M20" s="520"/>
      <c r="N20" s="97"/>
    </row>
    <row r="21" spans="1:14" ht="22.8">
      <c r="A21" s="170" t="s">
        <v>31</v>
      </c>
      <c r="B21" s="460" t="s">
        <v>32</v>
      </c>
      <c r="C21" s="460"/>
      <c r="D21" s="460"/>
      <c r="E21" s="460"/>
      <c r="F21" s="460"/>
      <c r="G21" s="460"/>
      <c r="H21" s="460"/>
      <c r="I21" s="460"/>
      <c r="J21" s="460"/>
      <c r="K21" s="460"/>
      <c r="L21" s="460"/>
      <c r="M21" s="460"/>
    </row>
    <row r="22" spans="1:14" ht="22.8">
      <c r="A22" s="170" t="s">
        <v>33</v>
      </c>
      <c r="B22" s="460" t="s">
        <v>34</v>
      </c>
      <c r="C22" s="460"/>
      <c r="D22" s="460"/>
      <c r="E22" s="460"/>
      <c r="F22" s="460"/>
      <c r="G22" s="460"/>
      <c r="H22" s="460"/>
      <c r="I22" s="460"/>
      <c r="J22" s="460"/>
      <c r="K22" s="460"/>
      <c r="L22" s="460"/>
      <c r="M22" s="460"/>
    </row>
    <row r="23" spans="1:14" ht="22.8">
      <c r="A23" s="170" t="s">
        <v>35</v>
      </c>
      <c r="B23" s="515">
        <v>42138</v>
      </c>
      <c r="C23" s="460"/>
      <c r="D23" s="460"/>
      <c r="E23" s="460"/>
      <c r="F23" s="460"/>
      <c r="G23" s="460"/>
      <c r="H23" s="460"/>
      <c r="I23" s="460"/>
      <c r="J23" s="460"/>
      <c r="K23" s="460"/>
      <c r="L23" s="460"/>
      <c r="M23" s="460"/>
    </row>
    <row r="24" spans="1:14" ht="14.25" customHeight="1">
      <c r="A24" s="519" t="s">
        <v>36</v>
      </c>
      <c r="B24" s="520"/>
      <c r="C24" s="520"/>
      <c r="D24" s="520"/>
      <c r="E24" s="520"/>
      <c r="F24" s="520"/>
      <c r="G24" s="520"/>
      <c r="H24" s="520"/>
      <c r="I24" s="520"/>
      <c r="J24" s="520"/>
      <c r="K24" s="520"/>
      <c r="L24" s="520"/>
      <c r="M24" s="520"/>
      <c r="N24" s="97"/>
    </row>
    <row r="25" spans="1:14" ht="22.8">
      <c r="A25" s="170" t="s">
        <v>31</v>
      </c>
      <c r="B25" s="460" t="s">
        <v>37</v>
      </c>
      <c r="C25" s="460"/>
      <c r="D25" s="460"/>
      <c r="E25" s="460"/>
      <c r="F25" s="460"/>
      <c r="G25" s="460"/>
      <c r="H25" s="460"/>
      <c r="I25" s="460"/>
      <c r="J25" s="460"/>
      <c r="K25" s="460"/>
      <c r="L25" s="460"/>
      <c r="M25" s="460"/>
    </row>
    <row r="26" spans="1:14" ht="22.8">
      <c r="A26" s="170" t="s">
        <v>33</v>
      </c>
      <c r="B26" s="460" t="s">
        <v>38</v>
      </c>
      <c r="C26" s="460"/>
      <c r="D26" s="460"/>
      <c r="E26" s="460"/>
      <c r="F26" s="460"/>
      <c r="G26" s="460"/>
      <c r="H26" s="460"/>
      <c r="I26" s="460"/>
      <c r="J26" s="460"/>
      <c r="K26" s="460"/>
      <c r="L26" s="460"/>
      <c r="M26" s="460"/>
    </row>
    <row r="27" spans="1:14" ht="22.8">
      <c r="A27" s="170" t="s">
        <v>35</v>
      </c>
      <c r="B27" s="515">
        <v>43475</v>
      </c>
      <c r="C27" s="460"/>
      <c r="D27" s="460"/>
      <c r="E27" s="460"/>
      <c r="F27" s="460"/>
      <c r="G27" s="460"/>
      <c r="H27" s="460"/>
      <c r="I27" s="460"/>
      <c r="J27" s="460"/>
      <c r="K27" s="460"/>
      <c r="L27" s="460"/>
      <c r="M27" s="460"/>
    </row>
    <row r="28" spans="1:14">
      <c r="A28" s="148"/>
      <c r="B28" s="149"/>
      <c r="C28" s="149"/>
      <c r="D28" s="149"/>
      <c r="E28" s="149"/>
      <c r="F28" s="149"/>
      <c r="G28" s="149"/>
      <c r="H28" s="149"/>
      <c r="I28" s="149"/>
      <c r="J28" s="149"/>
      <c r="K28" s="149"/>
      <c r="L28" s="149"/>
      <c r="M28" s="149"/>
    </row>
    <row r="29" spans="1:14" ht="14.25" customHeight="1">
      <c r="A29" s="516" t="s">
        <v>39</v>
      </c>
      <c r="B29" s="517"/>
      <c r="C29" s="517"/>
      <c r="D29" s="517"/>
      <c r="E29" s="517"/>
      <c r="F29" s="517"/>
      <c r="G29" s="517"/>
      <c r="H29" s="517"/>
      <c r="I29" s="517"/>
      <c r="J29" s="517"/>
      <c r="K29" s="517"/>
      <c r="L29" s="517"/>
      <c r="M29" s="517"/>
      <c r="N29" s="97"/>
    </row>
    <row r="30" spans="1:14" ht="14.25" customHeight="1">
      <c r="A30" s="516" t="s">
        <v>40</v>
      </c>
      <c r="B30" s="517"/>
      <c r="C30" s="517"/>
      <c r="D30" s="517"/>
      <c r="E30" s="517"/>
      <c r="F30" s="517"/>
      <c r="G30" s="517"/>
      <c r="H30" s="517"/>
      <c r="I30" s="517"/>
      <c r="J30" s="517"/>
      <c r="K30" s="517"/>
      <c r="L30" s="517"/>
      <c r="M30" s="517"/>
    </row>
    <row r="31" spans="1:14" ht="14.25" customHeight="1">
      <c r="A31" s="170" t="s">
        <v>41</v>
      </c>
      <c r="B31" s="518">
        <v>44562</v>
      </c>
      <c r="C31" s="460"/>
      <c r="D31" s="460"/>
      <c r="E31" s="460"/>
      <c r="F31" s="460"/>
      <c r="G31" s="460"/>
      <c r="H31" s="460"/>
      <c r="I31" s="460"/>
      <c r="J31" s="460"/>
      <c r="K31" s="460"/>
      <c r="L31" s="460"/>
      <c r="M31" s="460"/>
    </row>
    <row r="32" spans="1:14" ht="14.25" customHeight="1">
      <c r="A32" s="170" t="s">
        <v>42</v>
      </c>
      <c r="B32" s="518">
        <v>44896</v>
      </c>
      <c r="C32" s="460"/>
      <c r="D32" s="460"/>
      <c r="E32" s="460"/>
      <c r="F32" s="460"/>
      <c r="G32" s="460"/>
      <c r="H32" s="460"/>
      <c r="I32" s="460"/>
      <c r="J32" s="460"/>
      <c r="K32" s="460"/>
      <c r="L32" s="460"/>
      <c r="M32" s="460"/>
    </row>
    <row r="33" spans="1:14">
      <c r="A33" s="148"/>
    </row>
    <row r="34" spans="1:14">
      <c r="A34" s="150" t="s">
        <v>43</v>
      </c>
    </row>
    <row r="35" spans="1:14" ht="14.25" customHeight="1">
      <c r="A35" s="419" t="s">
        <v>44</v>
      </c>
      <c r="B35" s="419"/>
      <c r="C35" s="419"/>
      <c r="D35" s="419"/>
      <c r="E35" s="419"/>
      <c r="F35" s="419"/>
      <c r="G35" s="419"/>
      <c r="H35" s="419"/>
      <c r="I35" s="419"/>
      <c r="J35" s="419"/>
      <c r="K35" s="419"/>
      <c r="L35" s="419"/>
      <c r="M35" s="151" t="s">
        <v>45</v>
      </c>
      <c r="N35" s="97"/>
    </row>
    <row r="36" spans="1:14" ht="24.9" customHeight="1">
      <c r="A36" s="514" t="s">
        <v>46</v>
      </c>
      <c r="B36" s="514"/>
      <c r="C36" s="514"/>
      <c r="D36" s="514"/>
      <c r="E36" s="514"/>
      <c r="F36" s="514"/>
      <c r="G36" s="514"/>
      <c r="H36" s="514"/>
      <c r="I36" s="514"/>
      <c r="J36" s="514"/>
      <c r="K36" s="514"/>
      <c r="L36" s="514"/>
      <c r="M36" s="152" t="s">
        <v>47</v>
      </c>
    </row>
    <row r="37" spans="1:14" ht="23.4" customHeight="1">
      <c r="A37" s="514" t="s">
        <v>48</v>
      </c>
      <c r="B37" s="514"/>
      <c r="C37" s="514"/>
      <c r="D37" s="514"/>
      <c r="E37" s="514"/>
      <c r="F37" s="514"/>
      <c r="G37" s="514"/>
      <c r="H37" s="514"/>
      <c r="I37" s="514"/>
      <c r="J37" s="514"/>
      <c r="K37" s="514"/>
      <c r="L37" s="514"/>
      <c r="M37" s="152" t="s">
        <v>47</v>
      </c>
    </row>
    <row r="38" spans="1:14">
      <c r="A38" s="514" t="s">
        <v>49</v>
      </c>
      <c r="B38" s="514"/>
      <c r="C38" s="514"/>
      <c r="D38" s="514"/>
      <c r="E38" s="514"/>
      <c r="F38" s="514"/>
      <c r="G38" s="514"/>
      <c r="H38" s="514"/>
      <c r="I38" s="514"/>
      <c r="J38" s="514"/>
      <c r="K38" s="514"/>
      <c r="L38" s="514"/>
      <c r="M38" s="152" t="s">
        <v>47</v>
      </c>
    </row>
    <row r="39" spans="1:14" ht="17.399999999999999" customHeight="1">
      <c r="A39" s="510" t="s">
        <v>50</v>
      </c>
      <c r="B39" s="511"/>
      <c r="C39" s="511"/>
      <c r="D39" s="511"/>
      <c r="E39" s="511"/>
      <c r="F39" s="511"/>
      <c r="G39" s="511"/>
      <c r="H39" s="511"/>
      <c r="I39" s="511"/>
      <c r="J39" s="511"/>
      <c r="K39" s="511"/>
      <c r="L39" s="512"/>
      <c r="M39" s="152" t="s">
        <v>47</v>
      </c>
    </row>
    <row r="40" spans="1:14" ht="22.5" customHeight="1">
      <c r="A40" s="510" t="s">
        <v>51</v>
      </c>
      <c r="B40" s="511"/>
      <c r="C40" s="511"/>
      <c r="D40" s="511"/>
      <c r="E40" s="511"/>
      <c r="F40" s="511"/>
      <c r="G40" s="511"/>
      <c r="H40" s="511"/>
      <c r="I40" s="511"/>
      <c r="J40" s="511"/>
      <c r="K40" s="511"/>
      <c r="L40" s="512"/>
      <c r="M40" s="152" t="s">
        <v>47</v>
      </c>
    </row>
    <row r="41" spans="1:14" ht="17.399999999999999" customHeight="1">
      <c r="A41" s="510" t="s">
        <v>52</v>
      </c>
      <c r="B41" s="511"/>
      <c r="C41" s="511"/>
      <c r="D41" s="511"/>
      <c r="E41" s="511"/>
      <c r="F41" s="511"/>
      <c r="G41" s="511"/>
      <c r="H41" s="511"/>
      <c r="I41" s="511"/>
      <c r="J41" s="511"/>
      <c r="K41" s="511"/>
      <c r="L41" s="512"/>
      <c r="M41" s="152" t="s">
        <v>47</v>
      </c>
    </row>
    <row r="42" spans="1:14" ht="16.5" customHeight="1">
      <c r="A42" s="510" t="s">
        <v>53</v>
      </c>
      <c r="B42" s="511"/>
      <c r="C42" s="511"/>
      <c r="D42" s="511"/>
      <c r="E42" s="511"/>
      <c r="F42" s="511"/>
      <c r="G42" s="511"/>
      <c r="H42" s="511"/>
      <c r="I42" s="511"/>
      <c r="J42" s="511"/>
      <c r="K42" s="511"/>
      <c r="L42" s="512"/>
      <c r="M42" s="152" t="s">
        <v>47</v>
      </c>
    </row>
    <row r="43" spans="1:14" ht="17.399999999999999" customHeight="1">
      <c r="A43" s="510" t="s">
        <v>54</v>
      </c>
      <c r="B43" s="511"/>
      <c r="C43" s="511"/>
      <c r="D43" s="511"/>
      <c r="E43" s="511"/>
      <c r="F43" s="511"/>
      <c r="G43" s="511"/>
      <c r="H43" s="511"/>
      <c r="I43" s="511"/>
      <c r="J43" s="511"/>
      <c r="K43" s="511"/>
      <c r="L43" s="512"/>
      <c r="M43" s="152" t="s">
        <v>47</v>
      </c>
    </row>
    <row r="44" spans="1:14" ht="12.9" customHeight="1">
      <c r="A44" s="510" t="s">
        <v>55</v>
      </c>
      <c r="B44" s="511"/>
      <c r="C44" s="511"/>
      <c r="D44" s="511"/>
      <c r="E44" s="511"/>
      <c r="F44" s="511"/>
      <c r="G44" s="511"/>
      <c r="H44" s="511"/>
      <c r="I44" s="511"/>
      <c r="J44" s="511"/>
      <c r="K44" s="511"/>
      <c r="L44" s="512"/>
      <c r="M44" s="152" t="s">
        <v>47</v>
      </c>
    </row>
    <row r="45" spans="1:14" ht="21.9" customHeight="1">
      <c r="A45" s="510" t="s">
        <v>56</v>
      </c>
      <c r="B45" s="511"/>
      <c r="C45" s="511"/>
      <c r="D45" s="511"/>
      <c r="E45" s="511"/>
      <c r="F45" s="511"/>
      <c r="G45" s="511"/>
      <c r="H45" s="511"/>
      <c r="I45" s="511"/>
      <c r="J45" s="511"/>
      <c r="K45" s="511"/>
      <c r="L45" s="512"/>
      <c r="M45" s="152" t="s">
        <v>47</v>
      </c>
    </row>
    <row r="46" spans="1:14" ht="18.600000000000001" customHeight="1">
      <c r="A46" s="510" t="s">
        <v>57</v>
      </c>
      <c r="B46" s="511"/>
      <c r="C46" s="511"/>
      <c r="D46" s="511"/>
      <c r="E46" s="511"/>
      <c r="F46" s="511"/>
      <c r="G46" s="511"/>
      <c r="H46" s="511"/>
      <c r="I46" s="511"/>
      <c r="J46" s="511"/>
      <c r="K46" s="511"/>
      <c r="L46" s="512"/>
      <c r="M46" s="152" t="s">
        <v>47</v>
      </c>
    </row>
    <row r="47" spans="1:14" ht="15" customHeight="1">
      <c r="A47" s="510" t="s">
        <v>58</v>
      </c>
      <c r="B47" s="511"/>
      <c r="C47" s="511"/>
      <c r="D47" s="511"/>
      <c r="E47" s="511"/>
      <c r="F47" s="511"/>
      <c r="G47" s="511"/>
      <c r="H47" s="511"/>
      <c r="I47" s="511"/>
      <c r="J47" s="511"/>
      <c r="K47" s="511"/>
      <c r="L47" s="512"/>
      <c r="M47" s="152" t="s">
        <v>47</v>
      </c>
    </row>
    <row r="48" spans="1:14" ht="26.4" customHeight="1">
      <c r="A48" s="510" t="s">
        <v>59</v>
      </c>
      <c r="B48" s="511"/>
      <c r="C48" s="511"/>
      <c r="D48" s="511"/>
      <c r="E48" s="511"/>
      <c r="F48" s="511"/>
      <c r="G48" s="511"/>
      <c r="H48" s="511"/>
      <c r="I48" s="511"/>
      <c r="J48" s="511"/>
      <c r="K48" s="511"/>
      <c r="L48" s="512"/>
      <c r="M48" s="152" t="s">
        <v>47</v>
      </c>
    </row>
    <row r="49" spans="1:14">
      <c r="A49" s="148"/>
    </row>
    <row r="50" spans="1:14" s="1" customFormat="1" ht="12">
      <c r="A50" s="150" t="s">
        <v>60</v>
      </c>
      <c r="B50" s="145"/>
      <c r="C50" s="145"/>
      <c r="D50" s="145"/>
      <c r="E50" s="145"/>
      <c r="F50" s="145"/>
      <c r="G50" s="145"/>
      <c r="H50" s="145"/>
      <c r="I50" s="145"/>
      <c r="J50" s="145"/>
      <c r="K50" s="145"/>
      <c r="L50" s="145"/>
      <c r="M50" s="145"/>
      <c r="N50" s="98"/>
    </row>
    <row r="51" spans="1:14" s="1" customFormat="1" ht="14.25" customHeight="1">
      <c r="A51" s="145"/>
      <c r="B51" s="145"/>
      <c r="C51" s="145"/>
      <c r="D51" s="145"/>
      <c r="E51" s="145"/>
      <c r="F51" s="145"/>
      <c r="G51" s="145"/>
      <c r="H51" s="145"/>
      <c r="I51" s="145"/>
      <c r="J51" s="145"/>
      <c r="K51" s="145"/>
      <c r="L51" s="145"/>
      <c r="M51" s="145"/>
      <c r="N51" s="98"/>
    </row>
    <row r="52" spans="1:14" s="1" customFormat="1" ht="11.4">
      <c r="A52" s="419" t="s">
        <v>61</v>
      </c>
      <c r="B52" s="419"/>
      <c r="C52" s="419"/>
      <c r="D52" s="419"/>
      <c r="E52" s="419"/>
      <c r="F52" s="419"/>
      <c r="G52" s="419"/>
      <c r="H52" s="419"/>
      <c r="I52" s="419"/>
      <c r="J52" s="419"/>
      <c r="K52" s="419"/>
      <c r="L52" s="419"/>
      <c r="M52" s="151"/>
      <c r="N52" s="97"/>
    </row>
    <row r="53" spans="1:14" s="1" customFormat="1" ht="14.1" customHeight="1">
      <c r="A53" s="430" t="s">
        <v>62</v>
      </c>
      <c r="B53" s="431"/>
      <c r="C53" s="431"/>
      <c r="D53" s="431"/>
      <c r="E53" s="431"/>
      <c r="F53" s="431"/>
      <c r="G53" s="431"/>
      <c r="H53" s="431"/>
      <c r="I53" s="431"/>
      <c r="J53" s="431"/>
      <c r="K53" s="431"/>
      <c r="L53" s="463"/>
      <c r="M53" s="153"/>
      <c r="N53" s="98"/>
    </row>
    <row r="54" spans="1:14" s="1" customFormat="1" ht="11.4">
      <c r="A54" s="154"/>
      <c r="B54" s="145"/>
      <c r="C54" s="145"/>
      <c r="D54" s="145"/>
      <c r="E54" s="145"/>
      <c r="F54" s="145"/>
      <c r="G54" s="145"/>
      <c r="H54" s="145"/>
      <c r="I54" s="145"/>
      <c r="J54" s="145"/>
      <c r="K54" s="145"/>
      <c r="L54" s="145"/>
      <c r="M54" s="145"/>
      <c r="N54" s="98"/>
    </row>
    <row r="55" spans="1:14" s="1" customFormat="1" ht="18" customHeight="1">
      <c r="A55" s="150" t="s">
        <v>63</v>
      </c>
      <c r="B55" s="150"/>
      <c r="C55" s="150"/>
      <c r="D55" s="150"/>
      <c r="E55" s="150"/>
      <c r="F55" s="150"/>
      <c r="G55" s="150"/>
      <c r="H55" s="150"/>
      <c r="I55" s="150"/>
      <c r="J55" s="150"/>
      <c r="K55" s="150"/>
      <c r="L55" s="150"/>
      <c r="M55" s="150"/>
      <c r="N55" s="98"/>
    </row>
    <row r="56" spans="1:14" s="1" customFormat="1" ht="11.4">
      <c r="A56" s="419" t="s">
        <v>64</v>
      </c>
      <c r="B56" s="419"/>
      <c r="C56" s="419"/>
      <c r="D56" s="419"/>
      <c r="E56" s="419"/>
      <c r="F56" s="419"/>
      <c r="G56" s="419"/>
      <c r="H56" s="419"/>
      <c r="I56" s="419"/>
      <c r="J56" s="419"/>
      <c r="K56" s="419"/>
      <c r="L56" s="419"/>
      <c r="M56" s="151"/>
      <c r="N56" s="97"/>
    </row>
    <row r="57" spans="1:14" ht="33" customHeight="1">
      <c r="A57" s="513" t="s">
        <v>558</v>
      </c>
      <c r="B57" s="513"/>
      <c r="C57" s="513"/>
      <c r="D57" s="513"/>
      <c r="E57" s="513"/>
      <c r="F57" s="513"/>
      <c r="G57" s="513"/>
      <c r="H57" s="513"/>
      <c r="I57" s="513"/>
      <c r="J57" s="513"/>
      <c r="K57" s="513"/>
      <c r="L57" s="513"/>
      <c r="M57" s="513"/>
    </row>
    <row r="58" spans="1:14">
      <c r="A58" s="155"/>
    </row>
    <row r="59" spans="1:14">
      <c r="A59" s="150" t="s">
        <v>65</v>
      </c>
    </row>
    <row r="60" spans="1:14">
      <c r="A60" s="150" t="s">
        <v>66</v>
      </c>
    </row>
    <row r="61" spans="1:14" ht="22.8">
      <c r="A61" s="157" t="s">
        <v>67</v>
      </c>
      <c r="B61" s="421" t="s">
        <v>68</v>
      </c>
      <c r="C61" s="421"/>
      <c r="D61" s="157" t="s">
        <v>69</v>
      </c>
      <c r="E61" s="421" t="s">
        <v>70</v>
      </c>
      <c r="F61" s="421"/>
      <c r="G61" s="421" t="s">
        <v>71</v>
      </c>
      <c r="H61" s="421"/>
      <c r="I61" s="421" t="s">
        <v>72</v>
      </c>
      <c r="J61" s="421"/>
      <c r="K61" s="421" t="s">
        <v>73</v>
      </c>
      <c r="L61" s="421"/>
      <c r="M61" s="157" t="s">
        <v>74</v>
      </c>
      <c r="N61" s="97"/>
    </row>
    <row r="62" spans="1:14">
      <c r="A62" s="159" t="s">
        <v>75</v>
      </c>
      <c r="B62" s="508" t="s">
        <v>14</v>
      </c>
      <c r="C62" s="508"/>
      <c r="D62" s="159" t="s">
        <v>14</v>
      </c>
      <c r="E62" s="508" t="s">
        <v>17</v>
      </c>
      <c r="F62" s="508"/>
      <c r="G62" s="508" t="s">
        <v>76</v>
      </c>
      <c r="H62" s="508"/>
      <c r="I62" s="509" t="s">
        <v>21</v>
      </c>
      <c r="J62" s="508"/>
      <c r="K62" s="509" t="s">
        <v>24</v>
      </c>
      <c r="L62" s="508"/>
      <c r="M62" s="160">
        <v>1190068729001</v>
      </c>
    </row>
    <row r="63" spans="1:14">
      <c r="A63" s="162"/>
      <c r="B63" s="506"/>
      <c r="C63" s="506"/>
      <c r="D63" s="162"/>
      <c r="E63" s="506"/>
      <c r="F63" s="506"/>
      <c r="G63" s="506"/>
      <c r="H63" s="506"/>
      <c r="I63" s="506"/>
      <c r="J63" s="506"/>
      <c r="K63" s="506"/>
      <c r="L63" s="506"/>
      <c r="M63" s="163"/>
    </row>
    <row r="64" spans="1:14">
      <c r="A64" s="162"/>
      <c r="B64" s="506"/>
      <c r="C64" s="506"/>
      <c r="D64" s="162"/>
      <c r="E64" s="506"/>
      <c r="F64" s="506"/>
      <c r="G64" s="506"/>
      <c r="H64" s="506"/>
      <c r="I64" s="506"/>
      <c r="J64" s="506"/>
      <c r="K64" s="506"/>
      <c r="L64" s="506"/>
      <c r="M64" s="163"/>
    </row>
    <row r="65" spans="1:14">
      <c r="A65" s="162"/>
      <c r="B65" s="506"/>
      <c r="C65" s="506"/>
      <c r="D65" s="162"/>
      <c r="E65" s="506"/>
      <c r="F65" s="506"/>
      <c r="G65" s="506"/>
      <c r="H65" s="506"/>
      <c r="I65" s="506"/>
      <c r="J65" s="506"/>
      <c r="K65" s="506"/>
      <c r="L65" s="506"/>
      <c r="M65" s="163"/>
    </row>
    <row r="66" spans="1:14">
      <c r="A66" s="162"/>
      <c r="B66" s="506"/>
      <c r="C66" s="506"/>
      <c r="D66" s="162"/>
      <c r="E66" s="506"/>
      <c r="F66" s="506"/>
      <c r="G66" s="506"/>
      <c r="H66" s="506"/>
      <c r="I66" s="506"/>
      <c r="J66" s="506"/>
      <c r="K66" s="506"/>
      <c r="L66" s="506"/>
      <c r="M66" s="163"/>
    </row>
    <row r="67" spans="1:14">
      <c r="A67" s="421" t="s">
        <v>77</v>
      </c>
      <c r="B67" s="421"/>
      <c r="C67" s="421" t="s">
        <v>78</v>
      </c>
      <c r="D67" s="421"/>
      <c r="E67" s="421"/>
      <c r="F67" s="421" t="s">
        <v>79</v>
      </c>
      <c r="G67" s="421"/>
      <c r="H67" s="421" t="s">
        <v>72</v>
      </c>
      <c r="I67" s="421"/>
      <c r="J67" s="421" t="s">
        <v>80</v>
      </c>
      <c r="K67" s="421"/>
      <c r="L67" s="421" t="s">
        <v>81</v>
      </c>
      <c r="M67" s="421"/>
      <c r="N67" s="97"/>
    </row>
    <row r="68" spans="1:14" s="583" customFormat="1">
      <c r="A68" s="579" t="s">
        <v>407</v>
      </c>
      <c r="B68" s="580"/>
      <c r="C68" s="508" t="s">
        <v>407</v>
      </c>
      <c r="D68" s="508"/>
      <c r="E68" s="508"/>
      <c r="F68" s="508" t="s">
        <v>407</v>
      </c>
      <c r="G68" s="508"/>
      <c r="H68" s="508" t="s">
        <v>407</v>
      </c>
      <c r="I68" s="508"/>
      <c r="J68" s="508" t="s">
        <v>407</v>
      </c>
      <c r="K68" s="508"/>
      <c r="L68" s="581" t="s">
        <v>407</v>
      </c>
      <c r="M68" s="581"/>
      <c r="N68" s="582"/>
    </row>
    <row r="69" spans="1:14">
      <c r="A69" s="506"/>
      <c r="B69" s="506"/>
      <c r="C69" s="506"/>
      <c r="D69" s="506"/>
      <c r="E69" s="506"/>
      <c r="F69" s="506"/>
      <c r="G69" s="506"/>
      <c r="H69" s="506"/>
      <c r="I69" s="506"/>
      <c r="J69" s="506"/>
      <c r="K69" s="506"/>
      <c r="L69" s="507"/>
      <c r="M69" s="507"/>
    </row>
    <row r="70" spans="1:14">
      <c r="A70" s="506"/>
      <c r="B70" s="506"/>
      <c r="C70" s="506"/>
      <c r="D70" s="506"/>
      <c r="E70" s="506"/>
      <c r="F70" s="506"/>
      <c r="G70" s="506"/>
      <c r="H70" s="506"/>
      <c r="I70" s="506"/>
      <c r="J70" s="506"/>
      <c r="K70" s="506"/>
      <c r="L70" s="507"/>
      <c r="M70" s="507"/>
    </row>
    <row r="71" spans="1:14" s="2" customFormat="1" ht="11.4">
      <c r="A71" s="421" t="s">
        <v>82</v>
      </c>
      <c r="B71" s="421" t="s">
        <v>83</v>
      </c>
      <c r="C71" s="421" t="s">
        <v>84</v>
      </c>
      <c r="D71" s="421"/>
      <c r="E71" s="421"/>
      <c r="F71" s="421" t="s">
        <v>85</v>
      </c>
      <c r="G71" s="421"/>
      <c r="H71" s="421"/>
      <c r="I71" s="421"/>
      <c r="J71" s="421"/>
      <c r="K71" s="421"/>
      <c r="L71" s="421"/>
      <c r="M71" s="421" t="s">
        <v>86</v>
      </c>
      <c r="N71" s="96"/>
    </row>
    <row r="72" spans="1:14" s="2" customFormat="1" ht="34.200000000000003">
      <c r="A72" s="421"/>
      <c r="B72" s="421"/>
      <c r="C72" s="157" t="s">
        <v>87</v>
      </c>
      <c r="D72" s="157" t="s">
        <v>88</v>
      </c>
      <c r="E72" s="157" t="s">
        <v>89</v>
      </c>
      <c r="F72" s="157" t="s">
        <v>90</v>
      </c>
      <c r="G72" s="157" t="s">
        <v>91</v>
      </c>
      <c r="H72" s="157" t="s">
        <v>92</v>
      </c>
      <c r="I72" s="157" t="s">
        <v>93</v>
      </c>
      <c r="J72" s="157" t="s">
        <v>94</v>
      </c>
      <c r="K72" s="157" t="s">
        <v>95</v>
      </c>
      <c r="L72" s="157" t="s">
        <v>96</v>
      </c>
      <c r="M72" s="421"/>
      <c r="N72" s="96"/>
    </row>
    <row r="73" spans="1:14">
      <c r="A73" s="224" t="s">
        <v>97</v>
      </c>
      <c r="B73" s="177">
        <v>11945</v>
      </c>
      <c r="C73" s="177">
        <v>5074</v>
      </c>
      <c r="D73" s="177">
        <v>6865</v>
      </c>
      <c r="E73" s="225">
        <v>6</v>
      </c>
      <c r="F73" s="225">
        <v>61</v>
      </c>
      <c r="G73" s="177">
        <v>11032</v>
      </c>
      <c r="H73" s="146"/>
      <c r="I73" s="225">
        <v>317</v>
      </c>
      <c r="J73" s="146">
        <v>116</v>
      </c>
      <c r="K73" s="226">
        <v>419</v>
      </c>
      <c r="L73" s="226">
        <v>186</v>
      </c>
      <c r="M73" s="503" t="s">
        <v>498</v>
      </c>
    </row>
    <row r="74" spans="1:14">
      <c r="A74" s="224" t="s">
        <v>98</v>
      </c>
      <c r="B74" s="177">
        <v>278</v>
      </c>
      <c r="C74" s="177">
        <v>98</v>
      </c>
      <c r="D74" s="177">
        <v>180</v>
      </c>
      <c r="E74" s="225"/>
      <c r="F74" s="225">
        <v>7</v>
      </c>
      <c r="G74" s="177">
        <v>235</v>
      </c>
      <c r="H74" s="146"/>
      <c r="I74" s="225">
        <v>6</v>
      </c>
      <c r="J74" s="146">
        <v>8</v>
      </c>
      <c r="K74" s="226">
        <v>22</v>
      </c>
      <c r="L74" s="226">
        <v>7</v>
      </c>
      <c r="M74" s="504"/>
    </row>
    <row r="75" spans="1:14">
      <c r="A75" s="224" t="s">
        <v>99</v>
      </c>
      <c r="B75" s="177">
        <v>397</v>
      </c>
      <c r="C75" s="177">
        <v>171</v>
      </c>
      <c r="D75" s="177">
        <v>224</v>
      </c>
      <c r="E75" s="225">
        <v>2</v>
      </c>
      <c r="F75" s="225">
        <v>7</v>
      </c>
      <c r="G75" s="177">
        <v>347</v>
      </c>
      <c r="H75" s="146"/>
      <c r="I75" s="225">
        <v>11</v>
      </c>
      <c r="J75" s="146">
        <v>7</v>
      </c>
      <c r="K75" s="226">
        <v>25</v>
      </c>
      <c r="L75" s="226">
        <v>3</v>
      </c>
      <c r="M75" s="504"/>
    </row>
    <row r="76" spans="1:14">
      <c r="A76" s="224" t="s">
        <v>100</v>
      </c>
      <c r="B76" s="177">
        <v>13111</v>
      </c>
      <c r="C76" s="177">
        <v>5697</v>
      </c>
      <c r="D76" s="177">
        <v>7406</v>
      </c>
      <c r="E76" s="225">
        <v>8</v>
      </c>
      <c r="F76" s="225">
        <v>639</v>
      </c>
      <c r="G76" s="177">
        <v>11572</v>
      </c>
      <c r="H76" s="146"/>
      <c r="I76" s="225">
        <v>79</v>
      </c>
      <c r="J76" s="146">
        <v>263</v>
      </c>
      <c r="K76" s="226">
        <v>559</v>
      </c>
      <c r="L76" s="226">
        <v>179</v>
      </c>
      <c r="M76" s="504"/>
    </row>
    <row r="77" spans="1:14">
      <c r="A77" s="224" t="s">
        <v>101</v>
      </c>
      <c r="B77" s="177">
        <v>146</v>
      </c>
      <c r="C77" s="177">
        <v>54</v>
      </c>
      <c r="D77" s="177">
        <v>92</v>
      </c>
      <c r="E77" s="225"/>
      <c r="F77" s="225">
        <v>3</v>
      </c>
      <c r="G77" s="177">
        <v>122</v>
      </c>
      <c r="H77" s="146"/>
      <c r="I77" s="225">
        <v>4</v>
      </c>
      <c r="J77" s="146">
        <v>3</v>
      </c>
      <c r="K77" s="226">
        <v>14</v>
      </c>
      <c r="L77" s="226">
        <v>2</v>
      </c>
      <c r="M77" s="504"/>
    </row>
    <row r="78" spans="1:14">
      <c r="A78" s="224" t="s">
        <v>102</v>
      </c>
      <c r="B78" s="177">
        <v>24385</v>
      </c>
      <c r="C78" s="177">
        <v>10708</v>
      </c>
      <c r="D78" s="177">
        <v>13662</v>
      </c>
      <c r="E78" s="225">
        <v>15</v>
      </c>
      <c r="F78" s="225">
        <v>36</v>
      </c>
      <c r="G78" s="177">
        <v>22769</v>
      </c>
      <c r="H78" s="146"/>
      <c r="I78" s="225">
        <v>453</v>
      </c>
      <c r="J78" s="146">
        <v>151</v>
      </c>
      <c r="K78" s="226">
        <v>976</v>
      </c>
      <c r="L78" s="226">
        <v>201</v>
      </c>
      <c r="M78" s="504"/>
    </row>
    <row r="79" spans="1:14">
      <c r="A79" s="224" t="s">
        <v>103</v>
      </c>
      <c r="B79" s="177">
        <v>37094</v>
      </c>
      <c r="C79" s="177">
        <v>17014</v>
      </c>
      <c r="D79" s="177">
        <v>20054</v>
      </c>
      <c r="E79" s="225">
        <v>26</v>
      </c>
      <c r="F79" s="225">
        <v>188</v>
      </c>
      <c r="G79" s="177">
        <v>33651</v>
      </c>
      <c r="H79" s="146"/>
      <c r="I79" s="225">
        <v>1147</v>
      </c>
      <c r="J79" s="146">
        <v>532</v>
      </c>
      <c r="K79" s="226">
        <v>1575</v>
      </c>
      <c r="L79" s="226">
        <v>540</v>
      </c>
      <c r="M79" s="504"/>
    </row>
    <row r="80" spans="1:14">
      <c r="A80" s="224" t="s">
        <v>104</v>
      </c>
      <c r="B80" s="177">
        <v>6673</v>
      </c>
      <c r="C80" s="177">
        <v>2630</v>
      </c>
      <c r="D80" s="177">
        <v>4037</v>
      </c>
      <c r="E80" s="225">
        <v>6</v>
      </c>
      <c r="F80" s="225">
        <v>150</v>
      </c>
      <c r="G80" s="177">
        <v>5820</v>
      </c>
      <c r="H80" s="146"/>
      <c r="I80" s="225">
        <v>46</v>
      </c>
      <c r="J80" s="146">
        <v>384</v>
      </c>
      <c r="K80" s="226">
        <v>273</v>
      </c>
      <c r="L80" s="226">
        <v>85</v>
      </c>
      <c r="M80" s="505"/>
    </row>
    <row r="81" spans="1:14" s="136" customFormat="1">
      <c r="A81" s="164"/>
      <c r="B81" s="165"/>
      <c r="C81" s="165"/>
      <c r="D81" s="165"/>
      <c r="E81" s="166"/>
      <c r="F81" s="165"/>
      <c r="G81" s="165"/>
      <c r="H81" s="165"/>
      <c r="I81" s="165"/>
      <c r="J81" s="165"/>
      <c r="K81" s="165"/>
      <c r="L81" s="165"/>
      <c r="M81" s="167"/>
      <c r="N81" s="95"/>
    </row>
    <row r="82" spans="1:14">
      <c r="A82" s="154"/>
      <c r="B82" s="154"/>
      <c r="C82" s="154"/>
      <c r="D82" s="155"/>
      <c r="E82" s="168"/>
      <c r="F82" s="155"/>
      <c r="G82" s="168"/>
      <c r="H82" s="155"/>
      <c r="I82" s="168"/>
      <c r="J82" s="155"/>
      <c r="K82" s="168"/>
      <c r="L82" s="168"/>
      <c r="M82" s="168"/>
    </row>
    <row r="83" spans="1:14">
      <c r="A83" s="150" t="s">
        <v>105</v>
      </c>
      <c r="B83" s="154"/>
      <c r="C83" s="154"/>
      <c r="D83" s="155"/>
      <c r="E83" s="168"/>
      <c r="F83" s="155"/>
      <c r="G83" s="168"/>
      <c r="H83" s="155"/>
      <c r="I83" s="168"/>
      <c r="J83" s="155"/>
      <c r="K83" s="168"/>
      <c r="L83" s="168"/>
      <c r="M83" s="168"/>
    </row>
    <row r="84" spans="1:14" ht="30.6" customHeight="1">
      <c r="A84" s="419" t="s">
        <v>106</v>
      </c>
      <c r="B84" s="419"/>
      <c r="C84" s="151" t="s">
        <v>107</v>
      </c>
      <c r="D84" s="419" t="s">
        <v>108</v>
      </c>
      <c r="E84" s="419"/>
      <c r="F84" s="419"/>
      <c r="G84" s="501" t="s">
        <v>109</v>
      </c>
      <c r="H84" s="501"/>
      <c r="I84" s="501"/>
      <c r="J84" s="501"/>
      <c r="K84" s="501"/>
      <c r="L84" s="501" t="s">
        <v>110</v>
      </c>
      <c r="M84" s="501"/>
      <c r="N84" s="91"/>
    </row>
    <row r="85" spans="1:14" ht="91.8" customHeight="1">
      <c r="A85" s="459" t="s">
        <v>111</v>
      </c>
      <c r="B85" s="459"/>
      <c r="C85" s="169" t="s">
        <v>112</v>
      </c>
      <c r="D85" s="496" t="s">
        <v>113</v>
      </c>
      <c r="E85" s="496"/>
      <c r="F85" s="502"/>
      <c r="G85" s="496" t="s">
        <v>114</v>
      </c>
      <c r="H85" s="496"/>
      <c r="I85" s="496"/>
      <c r="J85" s="496"/>
      <c r="K85" s="496"/>
      <c r="L85" s="498" t="s">
        <v>548</v>
      </c>
      <c r="M85" s="498"/>
      <c r="N85" s="91"/>
    </row>
    <row r="86" spans="1:14" ht="20.25" customHeight="1">
      <c r="A86" s="459" t="s">
        <v>115</v>
      </c>
      <c r="B86" s="459"/>
      <c r="C86" s="171" t="s">
        <v>116</v>
      </c>
      <c r="D86" s="496" t="s">
        <v>117</v>
      </c>
      <c r="E86" s="496"/>
      <c r="F86" s="497"/>
      <c r="G86" s="499" t="s">
        <v>117</v>
      </c>
      <c r="H86" s="499"/>
      <c r="I86" s="499"/>
      <c r="J86" s="499"/>
      <c r="K86" s="499"/>
      <c r="L86" s="498"/>
      <c r="M86" s="498"/>
      <c r="N86" s="92"/>
    </row>
    <row r="87" spans="1:14" ht="136.19999999999999" customHeight="1">
      <c r="A87" s="459" t="s">
        <v>118</v>
      </c>
      <c r="B87" s="459"/>
      <c r="C87" s="172" t="s">
        <v>112</v>
      </c>
      <c r="D87" s="496" t="s">
        <v>119</v>
      </c>
      <c r="E87" s="496"/>
      <c r="F87" s="497"/>
      <c r="G87" s="496" t="s">
        <v>120</v>
      </c>
      <c r="H87" s="496"/>
      <c r="I87" s="496"/>
      <c r="J87" s="496"/>
      <c r="K87" s="496"/>
      <c r="L87" s="498" t="s">
        <v>549</v>
      </c>
      <c r="M87" s="498"/>
      <c r="N87" s="92"/>
    </row>
    <row r="88" spans="1:14" ht="129" customHeight="1">
      <c r="A88" s="459" t="s">
        <v>121</v>
      </c>
      <c r="B88" s="459"/>
      <c r="C88" s="172" t="s">
        <v>112</v>
      </c>
      <c r="D88" s="496" t="s">
        <v>122</v>
      </c>
      <c r="E88" s="496"/>
      <c r="F88" s="497"/>
      <c r="G88" s="496" t="s">
        <v>123</v>
      </c>
      <c r="H88" s="496"/>
      <c r="I88" s="496"/>
      <c r="J88" s="496"/>
      <c r="K88" s="496"/>
      <c r="L88" s="498" t="s">
        <v>550</v>
      </c>
      <c r="M88" s="498"/>
      <c r="N88" s="92"/>
    </row>
    <row r="89" spans="1:14" ht="20.25" customHeight="1">
      <c r="A89" s="459" t="s">
        <v>124</v>
      </c>
      <c r="B89" s="459"/>
      <c r="C89" s="171" t="s">
        <v>116</v>
      </c>
      <c r="D89" s="496" t="s">
        <v>117</v>
      </c>
      <c r="E89" s="496"/>
      <c r="F89" s="497"/>
      <c r="G89" s="499" t="s">
        <v>117</v>
      </c>
      <c r="H89" s="499"/>
      <c r="I89" s="499"/>
      <c r="J89" s="499"/>
      <c r="K89" s="500"/>
      <c r="L89" s="413"/>
      <c r="M89" s="413"/>
      <c r="N89" s="92"/>
    </row>
    <row r="90" spans="1:14">
      <c r="A90" s="173"/>
      <c r="B90" s="173"/>
      <c r="C90" s="174"/>
      <c r="D90" s="213"/>
      <c r="E90" s="213"/>
      <c r="F90" s="213"/>
      <c r="G90" s="214"/>
      <c r="H90" s="214"/>
      <c r="I90" s="214"/>
      <c r="J90" s="214"/>
      <c r="K90" s="214"/>
      <c r="L90" s="214"/>
      <c r="M90" s="214"/>
    </row>
    <row r="91" spans="1:14">
      <c r="A91" s="150" t="s">
        <v>125</v>
      </c>
    </row>
    <row r="92" spans="1:14">
      <c r="A92" s="419" t="s">
        <v>126</v>
      </c>
      <c r="B92" s="419"/>
      <c r="C92" s="419"/>
      <c r="D92" s="419"/>
      <c r="E92" s="419"/>
      <c r="F92" s="419"/>
      <c r="G92" s="419"/>
      <c r="H92" s="419"/>
      <c r="I92" s="151" t="s">
        <v>127</v>
      </c>
      <c r="J92" s="419" t="s">
        <v>128</v>
      </c>
      <c r="K92" s="419"/>
      <c r="L92" s="419"/>
      <c r="M92" s="419"/>
      <c r="N92" s="97"/>
    </row>
    <row r="93" spans="1:14" ht="40.799999999999997" customHeight="1">
      <c r="A93" s="459" t="s">
        <v>129</v>
      </c>
      <c r="B93" s="459"/>
      <c r="C93" s="459"/>
      <c r="D93" s="459"/>
      <c r="E93" s="459"/>
      <c r="F93" s="459"/>
      <c r="G93" s="459"/>
      <c r="H93" s="459"/>
      <c r="I93" s="177" t="s">
        <v>130</v>
      </c>
      <c r="J93" s="593" t="s">
        <v>455</v>
      </c>
      <c r="K93" s="585"/>
      <c r="L93" s="585"/>
      <c r="M93" s="585"/>
    </row>
    <row r="94" spans="1:14" ht="28.8" customHeight="1">
      <c r="A94" s="459" t="s">
        <v>131</v>
      </c>
      <c r="B94" s="459"/>
      <c r="C94" s="459"/>
      <c r="D94" s="459"/>
      <c r="E94" s="459"/>
      <c r="F94" s="459"/>
      <c r="G94" s="459"/>
      <c r="H94" s="459"/>
      <c r="I94" s="177" t="s">
        <v>130</v>
      </c>
      <c r="J94" s="593" t="s">
        <v>455</v>
      </c>
      <c r="K94" s="585"/>
      <c r="L94" s="585"/>
      <c r="M94" s="585"/>
    </row>
    <row r="95" spans="1:14">
      <c r="A95" s="173"/>
      <c r="B95" s="173"/>
      <c r="C95" s="173"/>
      <c r="D95" s="173"/>
      <c r="E95" s="173"/>
      <c r="F95" s="173"/>
      <c r="G95" s="173"/>
      <c r="H95" s="173"/>
      <c r="J95" s="174"/>
    </row>
    <row r="96" spans="1:14">
      <c r="A96" s="150" t="s">
        <v>132</v>
      </c>
    </row>
    <row r="97" spans="1:14" ht="45.6">
      <c r="A97" s="419" t="s">
        <v>133</v>
      </c>
      <c r="B97" s="419"/>
      <c r="C97" s="419"/>
      <c r="D97" s="419"/>
      <c r="E97" s="419"/>
      <c r="F97" s="419"/>
      <c r="G97" s="419"/>
      <c r="H97" s="151" t="s">
        <v>107</v>
      </c>
      <c r="I97" s="151" t="s">
        <v>134</v>
      </c>
      <c r="J97" s="419" t="s">
        <v>128</v>
      </c>
      <c r="K97" s="419"/>
      <c r="L97" s="419"/>
      <c r="M97" s="419"/>
      <c r="N97" s="96"/>
    </row>
    <row r="98" spans="1:14">
      <c r="A98" s="459" t="s">
        <v>135</v>
      </c>
      <c r="B98" s="459"/>
      <c r="C98" s="459"/>
      <c r="D98" s="459"/>
      <c r="E98" s="459"/>
      <c r="F98" s="459"/>
      <c r="G98" s="459"/>
      <c r="H98" s="142" t="s">
        <v>500</v>
      </c>
      <c r="I98" s="177">
        <v>1</v>
      </c>
      <c r="J98" s="488" t="s">
        <v>501</v>
      </c>
      <c r="K98" s="433"/>
      <c r="L98" s="433"/>
      <c r="M98" s="433"/>
    </row>
    <row r="99" spans="1:14">
      <c r="A99" s="459" t="s">
        <v>137</v>
      </c>
      <c r="B99" s="459"/>
      <c r="C99" s="459"/>
      <c r="D99" s="459" t="s">
        <v>138</v>
      </c>
      <c r="E99" s="459"/>
      <c r="F99" s="459"/>
      <c r="G99" s="459"/>
      <c r="H99" s="142" t="s">
        <v>136</v>
      </c>
      <c r="I99" s="177"/>
      <c r="J99" s="413"/>
      <c r="K99" s="413"/>
      <c r="L99" s="413"/>
      <c r="M99" s="413"/>
    </row>
    <row r="100" spans="1:14">
      <c r="A100" s="456" t="s">
        <v>139</v>
      </c>
      <c r="B100" s="456"/>
      <c r="C100" s="456"/>
      <c r="D100" s="456" t="s">
        <v>138</v>
      </c>
      <c r="E100" s="456"/>
      <c r="F100" s="456"/>
      <c r="G100" s="456"/>
      <c r="H100" s="142" t="s">
        <v>136</v>
      </c>
      <c r="I100" s="177"/>
      <c r="J100" s="413"/>
      <c r="K100" s="413"/>
      <c r="L100" s="413"/>
      <c r="M100" s="413"/>
    </row>
    <row r="101" spans="1:14">
      <c r="A101" s="456" t="s">
        <v>140</v>
      </c>
      <c r="B101" s="456"/>
      <c r="C101" s="456"/>
      <c r="D101" s="456" t="s">
        <v>138</v>
      </c>
      <c r="E101" s="456"/>
      <c r="F101" s="456"/>
      <c r="G101" s="456"/>
      <c r="H101" s="142" t="s">
        <v>136</v>
      </c>
      <c r="I101" s="177"/>
      <c r="J101" s="413"/>
      <c r="K101" s="413"/>
      <c r="L101" s="413"/>
      <c r="M101" s="413"/>
    </row>
    <row r="102" spans="1:14">
      <c r="A102" s="456" t="s">
        <v>141</v>
      </c>
      <c r="B102" s="456"/>
      <c r="C102" s="456"/>
      <c r="D102" s="456" t="s">
        <v>138</v>
      </c>
      <c r="E102" s="456"/>
      <c r="F102" s="456"/>
      <c r="G102" s="456"/>
      <c r="H102" s="142" t="s">
        <v>136</v>
      </c>
      <c r="I102" s="177"/>
      <c r="J102" s="413"/>
      <c r="K102" s="413"/>
      <c r="L102" s="413"/>
      <c r="M102" s="413"/>
    </row>
    <row r="103" spans="1:14">
      <c r="A103" s="456" t="s">
        <v>142</v>
      </c>
      <c r="B103" s="456"/>
      <c r="C103" s="456"/>
      <c r="D103" s="456" t="s">
        <v>138</v>
      </c>
      <c r="E103" s="456"/>
      <c r="F103" s="456"/>
      <c r="G103" s="456"/>
      <c r="H103" s="142" t="s">
        <v>136</v>
      </c>
      <c r="I103" s="177"/>
      <c r="J103" s="413"/>
      <c r="K103" s="413"/>
      <c r="L103" s="413"/>
      <c r="M103" s="413"/>
    </row>
    <row r="105" spans="1:14">
      <c r="A105" s="150" t="s">
        <v>143</v>
      </c>
    </row>
    <row r="106" spans="1:14" ht="22.8">
      <c r="A106" s="419" t="s">
        <v>144</v>
      </c>
      <c r="B106" s="419"/>
      <c r="C106" s="419"/>
      <c r="D106" s="419"/>
      <c r="E106" s="419"/>
      <c r="F106" s="419"/>
      <c r="G106" s="419"/>
      <c r="H106" s="151" t="s">
        <v>107</v>
      </c>
      <c r="I106" s="151" t="s">
        <v>145</v>
      </c>
      <c r="J106" s="419" t="s">
        <v>128</v>
      </c>
      <c r="K106" s="419"/>
      <c r="L106" s="419"/>
      <c r="M106" s="419"/>
      <c r="N106" s="96"/>
    </row>
    <row r="107" spans="1:14">
      <c r="A107" s="459" t="s">
        <v>146</v>
      </c>
      <c r="B107" s="459"/>
      <c r="C107" s="459"/>
      <c r="D107" s="459"/>
      <c r="E107" s="459"/>
      <c r="F107" s="459"/>
      <c r="G107" s="459"/>
      <c r="H107" s="142" t="s">
        <v>136</v>
      </c>
      <c r="I107" s="177"/>
      <c r="J107" s="413"/>
      <c r="K107" s="413"/>
      <c r="L107" s="413"/>
      <c r="M107" s="413"/>
    </row>
    <row r="108" spans="1:14">
      <c r="A108" s="459" t="s">
        <v>147</v>
      </c>
      <c r="B108" s="459"/>
      <c r="C108" s="459"/>
      <c r="D108" s="459"/>
      <c r="E108" s="459"/>
      <c r="F108" s="459"/>
      <c r="G108" s="459"/>
      <c r="H108" s="142" t="s">
        <v>136</v>
      </c>
      <c r="I108" s="177"/>
      <c r="J108" s="413"/>
      <c r="K108" s="413"/>
      <c r="L108" s="413"/>
      <c r="M108" s="413"/>
    </row>
    <row r="109" spans="1:14">
      <c r="A109" s="459" t="s">
        <v>148</v>
      </c>
      <c r="B109" s="459"/>
      <c r="C109" s="459"/>
      <c r="D109" s="459"/>
      <c r="E109" s="459"/>
      <c r="F109" s="459"/>
      <c r="G109" s="459"/>
      <c r="H109" s="142" t="s">
        <v>136</v>
      </c>
      <c r="I109" s="177"/>
      <c r="J109" s="413"/>
      <c r="K109" s="413"/>
      <c r="L109" s="413"/>
      <c r="M109" s="413"/>
    </row>
    <row r="110" spans="1:14">
      <c r="A110" s="459" t="s">
        <v>149</v>
      </c>
      <c r="B110" s="459"/>
      <c r="C110" s="459"/>
      <c r="D110" s="459"/>
      <c r="E110" s="459"/>
      <c r="F110" s="459"/>
      <c r="G110" s="459"/>
      <c r="H110" s="142" t="s">
        <v>136</v>
      </c>
      <c r="I110" s="177"/>
      <c r="J110" s="413"/>
      <c r="K110" s="413"/>
      <c r="L110" s="413"/>
      <c r="M110" s="413"/>
    </row>
    <row r="111" spans="1:14">
      <c r="A111" s="459" t="s">
        <v>142</v>
      </c>
      <c r="B111" s="459"/>
      <c r="C111" s="459"/>
      <c r="D111" s="459"/>
      <c r="E111" s="459"/>
      <c r="F111" s="459"/>
      <c r="G111" s="459"/>
      <c r="H111" s="142" t="s">
        <v>136</v>
      </c>
      <c r="I111" s="177"/>
      <c r="J111" s="413"/>
      <c r="K111" s="413"/>
      <c r="L111" s="413"/>
      <c r="M111" s="413"/>
    </row>
    <row r="112" spans="1:14">
      <c r="A112" s="148"/>
    </row>
    <row r="113" spans="1:14">
      <c r="A113" s="150" t="s">
        <v>150</v>
      </c>
    </row>
    <row r="114" spans="1:14" ht="24.75" customHeight="1">
      <c r="A114" s="151" t="s">
        <v>151</v>
      </c>
      <c r="B114" s="419" t="s">
        <v>152</v>
      </c>
      <c r="C114" s="419"/>
      <c r="D114" s="419"/>
      <c r="E114" s="178" t="s">
        <v>153</v>
      </c>
      <c r="F114" s="419" t="s">
        <v>154</v>
      </c>
      <c r="G114" s="419"/>
      <c r="H114" s="419"/>
      <c r="I114" s="419"/>
      <c r="J114" s="419" t="s">
        <v>128</v>
      </c>
      <c r="K114" s="419"/>
      <c r="L114" s="419"/>
      <c r="M114" s="419"/>
      <c r="N114" s="4"/>
    </row>
    <row r="115" spans="1:14" ht="43.2" customHeight="1">
      <c r="A115" s="179" t="s">
        <v>155</v>
      </c>
      <c r="B115" s="459" t="s">
        <v>156</v>
      </c>
      <c r="C115" s="459"/>
      <c r="D115" s="459"/>
      <c r="E115" s="170" t="s">
        <v>130</v>
      </c>
      <c r="F115" s="484" t="s">
        <v>157</v>
      </c>
      <c r="G115" s="485"/>
      <c r="H115" s="485"/>
      <c r="I115" s="486"/>
      <c r="J115" s="488" t="s">
        <v>551</v>
      </c>
      <c r="K115" s="433"/>
      <c r="L115" s="433"/>
      <c r="M115" s="433"/>
    </row>
    <row r="116" spans="1:14" ht="43.2" customHeight="1">
      <c r="A116" s="179" t="s">
        <v>155</v>
      </c>
      <c r="B116" s="459" t="s">
        <v>158</v>
      </c>
      <c r="C116" s="459"/>
      <c r="D116" s="459"/>
      <c r="E116" s="170" t="s">
        <v>130</v>
      </c>
      <c r="F116" s="484" t="s">
        <v>503</v>
      </c>
      <c r="G116" s="485"/>
      <c r="H116" s="485"/>
      <c r="I116" s="486"/>
      <c r="J116" s="488" t="s">
        <v>552</v>
      </c>
      <c r="K116" s="433"/>
      <c r="L116" s="433"/>
      <c r="M116" s="433"/>
    </row>
    <row r="117" spans="1:14" ht="43.2" customHeight="1">
      <c r="A117" s="179" t="s">
        <v>160</v>
      </c>
      <c r="B117" s="459" t="s">
        <v>161</v>
      </c>
      <c r="C117" s="459"/>
      <c r="D117" s="459"/>
      <c r="E117" s="170" t="s">
        <v>130</v>
      </c>
      <c r="F117" s="492" t="s">
        <v>162</v>
      </c>
      <c r="G117" s="493"/>
      <c r="H117" s="493"/>
      <c r="I117" s="494"/>
      <c r="J117" s="488" t="s">
        <v>553</v>
      </c>
      <c r="K117" s="433"/>
      <c r="L117" s="433"/>
      <c r="M117" s="433"/>
    </row>
    <row r="118" spans="1:14" ht="43.2" customHeight="1">
      <c r="A118" s="179" t="s">
        <v>160</v>
      </c>
      <c r="B118" s="459" t="s">
        <v>163</v>
      </c>
      <c r="C118" s="459"/>
      <c r="D118" s="459"/>
      <c r="E118" s="170" t="s">
        <v>130</v>
      </c>
      <c r="F118" s="484" t="s">
        <v>502</v>
      </c>
      <c r="G118" s="485"/>
      <c r="H118" s="485"/>
      <c r="I118" s="486"/>
      <c r="J118" s="490" t="s">
        <v>554</v>
      </c>
      <c r="K118" s="491"/>
      <c r="L118" s="491"/>
      <c r="M118" s="491"/>
    </row>
    <row r="119" spans="1:14" ht="43.2" customHeight="1">
      <c r="A119" s="179" t="s">
        <v>160</v>
      </c>
      <c r="B119" s="459" t="s">
        <v>165</v>
      </c>
      <c r="C119" s="459"/>
      <c r="D119" s="459"/>
      <c r="E119" s="170" t="s">
        <v>130</v>
      </c>
      <c r="F119" s="484" t="s">
        <v>166</v>
      </c>
      <c r="G119" s="485"/>
      <c r="H119" s="485"/>
      <c r="I119" s="486"/>
      <c r="J119" s="490" t="s">
        <v>501</v>
      </c>
      <c r="K119" s="491"/>
      <c r="L119" s="491"/>
      <c r="M119" s="491"/>
    </row>
    <row r="120" spans="1:14" ht="43.2" customHeight="1">
      <c r="A120" s="179" t="s">
        <v>160</v>
      </c>
      <c r="B120" s="459" t="s">
        <v>167</v>
      </c>
      <c r="C120" s="459"/>
      <c r="D120" s="459"/>
      <c r="E120" s="170" t="s">
        <v>130</v>
      </c>
      <c r="F120" s="484" t="s">
        <v>168</v>
      </c>
      <c r="G120" s="485"/>
      <c r="H120" s="485"/>
      <c r="I120" s="486"/>
      <c r="J120" s="490" t="s">
        <v>501</v>
      </c>
      <c r="K120" s="491"/>
      <c r="L120" s="491"/>
      <c r="M120" s="491"/>
    </row>
    <row r="121" spans="1:14" ht="43.2" customHeight="1">
      <c r="A121" s="179" t="s">
        <v>160</v>
      </c>
      <c r="B121" s="459" t="s">
        <v>169</v>
      </c>
      <c r="C121" s="459"/>
      <c r="D121" s="459"/>
      <c r="E121" s="170" t="s">
        <v>130</v>
      </c>
      <c r="F121" s="484" t="s">
        <v>170</v>
      </c>
      <c r="G121" s="485"/>
      <c r="H121" s="485"/>
      <c r="I121" s="486"/>
      <c r="J121" s="488" t="s">
        <v>501</v>
      </c>
      <c r="K121" s="433"/>
      <c r="L121" s="433"/>
      <c r="M121" s="433"/>
    </row>
    <row r="122" spans="1:14" ht="43.2" customHeight="1">
      <c r="A122" s="179" t="s">
        <v>171</v>
      </c>
      <c r="B122" s="459" t="s">
        <v>172</v>
      </c>
      <c r="C122" s="459"/>
      <c r="D122" s="459"/>
      <c r="E122" s="170" t="s">
        <v>130</v>
      </c>
      <c r="F122" s="484" t="s">
        <v>173</v>
      </c>
      <c r="G122" s="485"/>
      <c r="H122" s="485"/>
      <c r="I122" s="486"/>
      <c r="J122" s="488" t="s">
        <v>555</v>
      </c>
      <c r="K122" s="433"/>
      <c r="L122" s="433"/>
      <c r="M122" s="433"/>
    </row>
    <row r="123" spans="1:14" ht="43.2" customHeight="1">
      <c r="A123" s="179" t="s">
        <v>171</v>
      </c>
      <c r="B123" s="459" t="s">
        <v>174</v>
      </c>
      <c r="C123" s="459"/>
      <c r="D123" s="459"/>
      <c r="E123" s="170" t="s">
        <v>130</v>
      </c>
      <c r="F123" s="484" t="s">
        <v>175</v>
      </c>
      <c r="G123" s="485"/>
      <c r="H123" s="485"/>
      <c r="I123" s="486"/>
      <c r="J123" s="488" t="s">
        <v>555</v>
      </c>
      <c r="K123" s="433"/>
      <c r="L123" s="433"/>
      <c r="M123" s="433"/>
    </row>
    <row r="124" spans="1:14" ht="43.2" customHeight="1">
      <c r="A124" s="179" t="s">
        <v>171</v>
      </c>
      <c r="B124" s="459" t="s">
        <v>176</v>
      </c>
      <c r="C124" s="459"/>
      <c r="D124" s="459"/>
      <c r="E124" s="170" t="s">
        <v>130</v>
      </c>
      <c r="F124" s="484" t="s">
        <v>177</v>
      </c>
      <c r="G124" s="485"/>
      <c r="H124" s="485"/>
      <c r="I124" s="486"/>
      <c r="J124" s="488" t="s">
        <v>556</v>
      </c>
      <c r="K124" s="433"/>
      <c r="L124" s="433"/>
      <c r="M124" s="433"/>
    </row>
    <row r="125" spans="1:14" ht="43.2" customHeight="1">
      <c r="A125" s="179" t="s">
        <v>171</v>
      </c>
      <c r="B125" s="459" t="s">
        <v>178</v>
      </c>
      <c r="C125" s="459"/>
      <c r="D125" s="459"/>
      <c r="E125" s="170" t="s">
        <v>130</v>
      </c>
      <c r="F125" s="484" t="s">
        <v>179</v>
      </c>
      <c r="G125" s="485"/>
      <c r="H125" s="485"/>
      <c r="I125" s="486"/>
      <c r="J125" s="490" t="s">
        <v>501</v>
      </c>
      <c r="K125" s="491"/>
      <c r="L125" s="491"/>
      <c r="M125" s="491"/>
    </row>
    <row r="126" spans="1:14" ht="43.2" customHeight="1">
      <c r="A126" s="179" t="s">
        <v>171</v>
      </c>
      <c r="B126" s="459" t="s">
        <v>180</v>
      </c>
      <c r="C126" s="459"/>
      <c r="D126" s="459"/>
      <c r="E126" s="170" t="s">
        <v>130</v>
      </c>
      <c r="F126" s="484" t="s">
        <v>181</v>
      </c>
      <c r="G126" s="485"/>
      <c r="H126" s="485"/>
      <c r="I126" s="486"/>
      <c r="J126" s="490" t="s">
        <v>501</v>
      </c>
      <c r="K126" s="491"/>
      <c r="L126" s="491"/>
      <c r="M126" s="491"/>
    </row>
    <row r="127" spans="1:14" ht="43.2" customHeight="1">
      <c r="A127" s="179" t="s">
        <v>182</v>
      </c>
      <c r="B127" s="459" t="s">
        <v>183</v>
      </c>
      <c r="C127" s="459"/>
      <c r="D127" s="459"/>
      <c r="E127" s="170" t="s">
        <v>130</v>
      </c>
      <c r="F127" s="484" t="s">
        <v>184</v>
      </c>
      <c r="G127" s="485"/>
      <c r="H127" s="485"/>
      <c r="I127" s="486"/>
      <c r="J127" s="490" t="s">
        <v>501</v>
      </c>
      <c r="K127" s="491"/>
      <c r="L127" s="491"/>
      <c r="M127" s="491"/>
    </row>
    <row r="128" spans="1:14" ht="79.2" customHeight="1">
      <c r="A128" s="459" t="s">
        <v>185</v>
      </c>
      <c r="B128" s="459"/>
      <c r="C128" s="459"/>
      <c r="D128" s="407" t="s">
        <v>457</v>
      </c>
      <c r="E128" s="408"/>
      <c r="F128" s="408"/>
      <c r="G128" s="408"/>
      <c r="H128" s="408"/>
      <c r="I128" s="408"/>
      <c r="J128" s="408"/>
      <c r="K128" s="408"/>
      <c r="L128" s="408"/>
      <c r="M128" s="475"/>
    </row>
    <row r="129" spans="1:14">
      <c r="A129" s="5"/>
    </row>
    <row r="130" spans="1:14">
      <c r="A130" s="150" t="s">
        <v>186</v>
      </c>
    </row>
    <row r="131" spans="1:14" ht="24.75" customHeight="1">
      <c r="A131" s="419" t="s">
        <v>187</v>
      </c>
      <c r="B131" s="419"/>
      <c r="C131" s="419"/>
      <c r="D131" s="419"/>
      <c r="E131" s="151" t="s">
        <v>188</v>
      </c>
      <c r="F131" s="453" t="s">
        <v>84</v>
      </c>
      <c r="G131" s="454"/>
      <c r="H131" s="455"/>
      <c r="I131" s="453" t="s">
        <v>189</v>
      </c>
      <c r="J131" s="454"/>
      <c r="K131" s="454"/>
      <c r="L131" s="454"/>
      <c r="M131" s="455"/>
      <c r="N131" s="97"/>
    </row>
    <row r="132" spans="1:14" ht="22.8">
      <c r="A132" s="476">
        <v>45069</v>
      </c>
      <c r="B132" s="477"/>
      <c r="C132" s="477"/>
      <c r="D132" s="478"/>
      <c r="E132" s="482">
        <v>236</v>
      </c>
      <c r="F132" s="178" t="s">
        <v>87</v>
      </c>
      <c r="G132" s="178" t="s">
        <v>88</v>
      </c>
      <c r="H132" s="178" t="s">
        <v>89</v>
      </c>
      <c r="I132" s="178" t="s">
        <v>191</v>
      </c>
      <c r="J132" s="178" t="s">
        <v>192</v>
      </c>
      <c r="K132" s="178" t="s">
        <v>193</v>
      </c>
      <c r="L132" s="178" t="s">
        <v>194</v>
      </c>
      <c r="M132" s="178" t="s">
        <v>195</v>
      </c>
    </row>
    <row r="133" spans="1:14">
      <c r="A133" s="479"/>
      <c r="B133" s="480"/>
      <c r="C133" s="480"/>
      <c r="D133" s="481"/>
      <c r="E133" s="483"/>
      <c r="F133" s="180">
        <v>112</v>
      </c>
      <c r="G133" s="180">
        <v>124</v>
      </c>
      <c r="H133" s="180"/>
      <c r="I133" s="180"/>
      <c r="J133" s="180">
        <v>236</v>
      </c>
      <c r="K133" s="181"/>
      <c r="L133" s="181"/>
      <c r="M133" s="181"/>
    </row>
    <row r="134" spans="1:14">
      <c r="A134" s="213"/>
      <c r="B134" s="213"/>
      <c r="C134" s="213"/>
      <c r="D134" s="213"/>
      <c r="E134" s="213"/>
      <c r="F134" s="182"/>
      <c r="G134" s="182"/>
      <c r="H134" s="182"/>
      <c r="I134" s="182"/>
      <c r="J134" s="182"/>
      <c r="K134" s="182"/>
      <c r="L134" s="182"/>
      <c r="M134" s="182"/>
    </row>
    <row r="135" spans="1:14">
      <c r="A135" s="150" t="s">
        <v>196</v>
      </c>
      <c r="B135" s="213"/>
      <c r="C135" s="213"/>
      <c r="D135" s="213"/>
      <c r="E135" s="213"/>
      <c r="F135" s="182"/>
      <c r="G135" s="182"/>
      <c r="H135" s="182"/>
      <c r="I135" s="182"/>
      <c r="J135" s="182"/>
      <c r="K135" s="182"/>
      <c r="L135" s="182"/>
      <c r="M135" s="182"/>
    </row>
    <row r="136" spans="1:14">
      <c r="A136" s="421" t="s">
        <v>197</v>
      </c>
      <c r="B136" s="421"/>
      <c r="C136" s="421"/>
      <c r="D136" s="421"/>
      <c r="E136" s="157" t="s">
        <v>107</v>
      </c>
      <c r="F136" s="421" t="s">
        <v>198</v>
      </c>
      <c r="G136" s="421"/>
      <c r="H136" s="421"/>
      <c r="I136" s="421"/>
      <c r="J136" s="421" t="s">
        <v>199</v>
      </c>
      <c r="K136" s="421"/>
      <c r="L136" s="421"/>
      <c r="M136" s="421"/>
    </row>
    <row r="137" spans="1:14" ht="409.5" customHeight="1">
      <c r="A137" s="430" t="s">
        <v>200</v>
      </c>
      <c r="B137" s="431"/>
      <c r="C137" s="431"/>
      <c r="D137" s="463"/>
      <c r="E137" s="153" t="s">
        <v>130</v>
      </c>
      <c r="F137" s="433" t="s">
        <v>201</v>
      </c>
      <c r="G137" s="458"/>
      <c r="H137" s="458"/>
      <c r="I137" s="458"/>
      <c r="J137" s="430" t="s">
        <v>202</v>
      </c>
      <c r="K137" s="431"/>
      <c r="L137" s="431"/>
      <c r="M137" s="463"/>
      <c r="N137" s="96"/>
    </row>
    <row r="138" spans="1:14" ht="36" customHeight="1">
      <c r="A138" s="430" t="s">
        <v>203</v>
      </c>
      <c r="B138" s="431"/>
      <c r="C138" s="431"/>
      <c r="D138" s="463"/>
      <c r="E138" s="153" t="s">
        <v>112</v>
      </c>
      <c r="F138" s="470" t="s">
        <v>204</v>
      </c>
      <c r="G138" s="471"/>
      <c r="H138" s="471"/>
      <c r="I138" s="472"/>
      <c r="J138" s="471" t="s">
        <v>205</v>
      </c>
      <c r="K138" s="471"/>
      <c r="L138" s="471"/>
      <c r="M138" s="473"/>
      <c r="N138" s="96"/>
    </row>
    <row r="139" spans="1:14" ht="308.25" customHeight="1">
      <c r="A139" s="430" t="s">
        <v>206</v>
      </c>
      <c r="B139" s="431"/>
      <c r="C139" s="431"/>
      <c r="D139" s="463"/>
      <c r="E139" s="153" t="s">
        <v>130</v>
      </c>
      <c r="F139" s="433" t="s">
        <v>207</v>
      </c>
      <c r="G139" s="458"/>
      <c r="H139" s="458"/>
      <c r="I139" s="458"/>
      <c r="J139" s="430" t="s">
        <v>208</v>
      </c>
      <c r="K139" s="431"/>
      <c r="L139" s="431"/>
      <c r="M139" s="463"/>
      <c r="N139" s="96"/>
    </row>
    <row r="140" spans="1:14" ht="94.8" customHeight="1">
      <c r="A140" s="430" t="s">
        <v>209</v>
      </c>
      <c r="B140" s="431"/>
      <c r="C140" s="431"/>
      <c r="D140" s="463"/>
      <c r="E140" s="153" t="s">
        <v>130</v>
      </c>
      <c r="F140" s="431" t="s">
        <v>210</v>
      </c>
      <c r="G140" s="431"/>
      <c r="H140" s="431"/>
      <c r="I140" s="463"/>
      <c r="J140" s="431" t="s">
        <v>211</v>
      </c>
      <c r="K140" s="431"/>
      <c r="L140" s="431"/>
      <c r="M140" s="463"/>
      <c r="N140" s="96"/>
    </row>
    <row r="141" spans="1:14" ht="120.6" customHeight="1">
      <c r="A141" s="464" t="s">
        <v>212</v>
      </c>
      <c r="B141" s="465"/>
      <c r="C141" s="465"/>
      <c r="D141" s="466"/>
      <c r="E141" s="183" t="s">
        <v>130</v>
      </c>
      <c r="F141" s="334" t="s">
        <v>458</v>
      </c>
      <c r="G141" s="335"/>
      <c r="H141" s="335"/>
      <c r="I141" s="336"/>
      <c r="J141" s="467" t="s">
        <v>459</v>
      </c>
      <c r="K141" s="468"/>
      <c r="L141" s="468"/>
      <c r="M141" s="469"/>
      <c r="N141" s="100"/>
    </row>
    <row r="142" spans="1:14" ht="69.599999999999994" customHeight="1">
      <c r="A142" s="430" t="s">
        <v>213</v>
      </c>
      <c r="B142" s="431"/>
      <c r="C142" s="431"/>
      <c r="D142" s="463"/>
      <c r="E142" s="153" t="s">
        <v>112</v>
      </c>
      <c r="F142" s="431" t="s">
        <v>214</v>
      </c>
      <c r="G142" s="431"/>
      <c r="H142" s="431"/>
      <c r="I142" s="463"/>
      <c r="J142" s="430" t="s">
        <v>215</v>
      </c>
      <c r="K142" s="431"/>
      <c r="L142" s="431"/>
      <c r="M142" s="463"/>
      <c r="N142" s="101"/>
    </row>
    <row r="143" spans="1:14" ht="13.8" customHeight="1">
      <c r="A143" s="184"/>
      <c r="B143" s="184"/>
      <c r="C143" s="184"/>
      <c r="D143" s="184"/>
      <c r="F143" s="213"/>
      <c r="G143" s="213"/>
      <c r="H143" s="213"/>
      <c r="I143" s="213"/>
      <c r="J143" s="213"/>
      <c r="K143" s="213"/>
      <c r="L143" s="213"/>
      <c r="M143" s="213"/>
      <c r="N143" s="102"/>
    </row>
    <row r="144" spans="1:14" ht="13.8" customHeight="1">
      <c r="A144" s="150" t="s">
        <v>216</v>
      </c>
      <c r="B144" s="184"/>
      <c r="C144" s="184"/>
      <c r="D144" s="184"/>
      <c r="F144" s="213"/>
      <c r="G144" s="213"/>
      <c r="H144" s="213"/>
      <c r="I144" s="213"/>
      <c r="J144" s="213"/>
      <c r="K144" s="213"/>
      <c r="L144" s="213"/>
      <c r="M144" s="213"/>
      <c r="N144" s="96"/>
    </row>
    <row r="145" spans="1:16" ht="60" customHeight="1">
      <c r="A145" s="419" t="s">
        <v>217</v>
      </c>
      <c r="B145" s="419"/>
      <c r="C145" s="419"/>
      <c r="D145" s="419"/>
      <c r="E145" s="151" t="s">
        <v>218</v>
      </c>
      <c r="F145" s="178" t="s">
        <v>219</v>
      </c>
      <c r="G145" s="419" t="s">
        <v>220</v>
      </c>
      <c r="H145" s="419"/>
      <c r="I145" s="419"/>
      <c r="J145" s="453" t="s">
        <v>86</v>
      </c>
      <c r="K145" s="454"/>
      <c r="L145" s="454"/>
      <c r="M145" s="455"/>
    </row>
    <row r="146" spans="1:16">
      <c r="A146" s="412" t="s">
        <v>8</v>
      </c>
      <c r="B146" s="412"/>
      <c r="C146" s="412"/>
      <c r="D146" s="412"/>
      <c r="E146" s="185" t="s">
        <v>8</v>
      </c>
      <c r="F146" s="186" t="s">
        <v>8</v>
      </c>
      <c r="G146" s="461" t="s">
        <v>8</v>
      </c>
      <c r="H146" s="461"/>
      <c r="I146" s="461"/>
      <c r="J146" s="461" t="s">
        <v>8</v>
      </c>
      <c r="K146" s="461"/>
      <c r="L146" s="461"/>
      <c r="M146" s="461"/>
    </row>
    <row r="147" spans="1:16">
      <c r="A147" s="174"/>
      <c r="B147" s="213"/>
      <c r="C147" s="213"/>
      <c r="D147" s="174"/>
      <c r="E147" s="174"/>
    </row>
    <row r="148" spans="1:16">
      <c r="A148" s="150" t="s">
        <v>221</v>
      </c>
      <c r="N148" s="103"/>
    </row>
    <row r="149" spans="1:16" ht="66.75" customHeight="1">
      <c r="A149" s="419" t="s">
        <v>222</v>
      </c>
      <c r="B149" s="419"/>
      <c r="C149" s="419"/>
      <c r="D149" s="419"/>
      <c r="E149" s="419"/>
      <c r="F149" s="178" t="s">
        <v>223</v>
      </c>
      <c r="G149" s="178" t="s">
        <v>224</v>
      </c>
      <c r="H149" s="151" t="s">
        <v>225</v>
      </c>
      <c r="I149" s="151" t="s">
        <v>226</v>
      </c>
      <c r="J149" s="419" t="s">
        <v>128</v>
      </c>
      <c r="K149" s="419"/>
      <c r="L149" s="419"/>
      <c r="M149" s="419"/>
      <c r="N149" s="140" t="s">
        <v>505</v>
      </c>
      <c r="O149" s="140" t="s">
        <v>506</v>
      </c>
      <c r="P149" s="140" t="s">
        <v>507</v>
      </c>
    </row>
    <row r="150" spans="1:16" ht="16.2" customHeight="1">
      <c r="A150" s="553" t="s">
        <v>227</v>
      </c>
      <c r="B150" s="477"/>
      <c r="C150" s="477"/>
      <c r="D150" s="477"/>
      <c r="E150" s="478"/>
      <c r="F150" s="482">
        <v>30</v>
      </c>
      <c r="G150" s="544">
        <v>0.38</v>
      </c>
      <c r="H150" s="541">
        <v>0.62</v>
      </c>
      <c r="I150" s="550"/>
      <c r="J150" s="531" t="s">
        <v>228</v>
      </c>
      <c r="K150" s="532"/>
      <c r="L150" s="532"/>
      <c r="M150" s="533"/>
      <c r="N150" s="227" t="s">
        <v>565</v>
      </c>
      <c r="O150" s="557">
        <v>4766</v>
      </c>
      <c r="P150" s="558">
        <v>8213</v>
      </c>
    </row>
    <row r="151" spans="1:16" ht="16.2" customHeight="1">
      <c r="A151" s="554"/>
      <c r="B151" s="555"/>
      <c r="C151" s="555"/>
      <c r="D151" s="555"/>
      <c r="E151" s="556"/>
      <c r="F151" s="540"/>
      <c r="G151" s="545"/>
      <c r="H151" s="542"/>
      <c r="I151" s="551"/>
      <c r="J151" s="534"/>
      <c r="K151" s="535"/>
      <c r="L151" s="535"/>
      <c r="M151" s="536"/>
      <c r="N151" s="227" t="s">
        <v>566</v>
      </c>
      <c r="O151" s="557">
        <v>3263</v>
      </c>
      <c r="P151" s="558">
        <v>7590</v>
      </c>
    </row>
    <row r="152" spans="1:16" ht="16.2" customHeight="1">
      <c r="A152" s="554"/>
      <c r="B152" s="555"/>
      <c r="C152" s="555"/>
      <c r="D152" s="555"/>
      <c r="E152" s="556"/>
      <c r="F152" s="540"/>
      <c r="G152" s="545"/>
      <c r="H152" s="542"/>
      <c r="I152" s="551"/>
      <c r="J152" s="534"/>
      <c r="K152" s="535"/>
      <c r="L152" s="535"/>
      <c r="M152" s="536"/>
      <c r="N152" s="227" t="s">
        <v>567</v>
      </c>
      <c r="O152" s="557">
        <v>2178</v>
      </c>
      <c r="P152" s="558">
        <v>4680</v>
      </c>
    </row>
    <row r="153" spans="1:16" ht="16.2" customHeight="1">
      <c r="A153" s="554"/>
      <c r="B153" s="555"/>
      <c r="C153" s="555"/>
      <c r="D153" s="555"/>
      <c r="E153" s="556"/>
      <c r="F153" s="540"/>
      <c r="G153" s="545"/>
      <c r="H153" s="542"/>
      <c r="I153" s="551"/>
      <c r="J153" s="534"/>
      <c r="K153" s="535"/>
      <c r="L153" s="535"/>
      <c r="M153" s="536"/>
      <c r="N153" s="227" t="s">
        <v>568</v>
      </c>
      <c r="O153" s="557">
        <v>3441</v>
      </c>
      <c r="P153" s="558">
        <v>6660</v>
      </c>
    </row>
    <row r="154" spans="1:16" ht="16.2" customHeight="1">
      <c r="A154" s="554"/>
      <c r="B154" s="555"/>
      <c r="C154" s="555"/>
      <c r="D154" s="555"/>
      <c r="E154" s="556"/>
      <c r="F154" s="540"/>
      <c r="G154" s="545"/>
      <c r="H154" s="542"/>
      <c r="I154" s="551"/>
      <c r="J154" s="534"/>
      <c r="K154" s="535"/>
      <c r="L154" s="535"/>
      <c r="M154" s="536"/>
      <c r="N154" s="227" t="s">
        <v>569</v>
      </c>
      <c r="O154" s="557">
        <v>6264</v>
      </c>
      <c r="P154" s="558">
        <v>14580</v>
      </c>
    </row>
    <row r="155" spans="1:16" ht="16.2" customHeight="1">
      <c r="A155" s="554"/>
      <c r="B155" s="555"/>
      <c r="C155" s="555"/>
      <c r="D155" s="555"/>
      <c r="E155" s="556"/>
      <c r="F155" s="540"/>
      <c r="G155" s="545"/>
      <c r="H155" s="542"/>
      <c r="I155" s="551"/>
      <c r="J155" s="534"/>
      <c r="K155" s="535"/>
      <c r="L155" s="535"/>
      <c r="M155" s="536"/>
      <c r="N155" s="227" t="s">
        <v>570</v>
      </c>
      <c r="O155" s="557">
        <v>360</v>
      </c>
      <c r="P155" s="558">
        <v>1200</v>
      </c>
    </row>
    <row r="156" spans="1:16" ht="16.2" customHeight="1">
      <c r="A156" s="554"/>
      <c r="B156" s="555"/>
      <c r="C156" s="555"/>
      <c r="D156" s="555"/>
      <c r="E156" s="556"/>
      <c r="F156" s="540"/>
      <c r="G156" s="545"/>
      <c r="H156" s="542"/>
      <c r="I156" s="551"/>
      <c r="J156" s="534"/>
      <c r="K156" s="535"/>
      <c r="L156" s="535"/>
      <c r="M156" s="536"/>
      <c r="N156" s="227" t="s">
        <v>571</v>
      </c>
      <c r="O156" s="557">
        <v>2478</v>
      </c>
      <c r="P156" s="558">
        <v>10650</v>
      </c>
    </row>
    <row r="157" spans="1:16" ht="16.2" customHeight="1">
      <c r="A157" s="554"/>
      <c r="B157" s="555"/>
      <c r="C157" s="555"/>
      <c r="D157" s="555"/>
      <c r="E157" s="556"/>
      <c r="F157" s="540"/>
      <c r="G157" s="545"/>
      <c r="H157" s="542"/>
      <c r="I157" s="551"/>
      <c r="J157" s="534"/>
      <c r="K157" s="535"/>
      <c r="L157" s="535"/>
      <c r="M157" s="536"/>
      <c r="N157" s="227" t="s">
        <v>572</v>
      </c>
      <c r="O157" s="557">
        <v>1080</v>
      </c>
      <c r="P157" s="558">
        <v>4800</v>
      </c>
    </row>
    <row r="158" spans="1:16" ht="16.2" customHeight="1">
      <c r="A158" s="554"/>
      <c r="B158" s="555"/>
      <c r="C158" s="555"/>
      <c r="D158" s="555"/>
      <c r="E158" s="556"/>
      <c r="F158" s="540"/>
      <c r="G158" s="545"/>
      <c r="H158" s="542"/>
      <c r="I158" s="551"/>
      <c r="J158" s="534"/>
      <c r="K158" s="535"/>
      <c r="L158" s="535"/>
      <c r="M158" s="536"/>
      <c r="N158" s="227" t="s">
        <v>573</v>
      </c>
      <c r="O158" s="557">
        <v>280</v>
      </c>
      <c r="P158" s="558">
        <v>1200</v>
      </c>
    </row>
    <row r="159" spans="1:16" ht="16.2" customHeight="1">
      <c r="A159" s="554"/>
      <c r="B159" s="555"/>
      <c r="C159" s="555"/>
      <c r="D159" s="555"/>
      <c r="E159" s="556"/>
      <c r="F159" s="540"/>
      <c r="G159" s="545"/>
      <c r="H159" s="542"/>
      <c r="I159" s="551"/>
      <c r="J159" s="534"/>
      <c r="K159" s="535"/>
      <c r="L159" s="535"/>
      <c r="M159" s="536"/>
      <c r="N159" s="227" t="s">
        <v>574</v>
      </c>
      <c r="O159" s="557">
        <v>280</v>
      </c>
      <c r="P159" s="558">
        <v>1200</v>
      </c>
    </row>
    <row r="160" spans="1:16" ht="16.2" customHeight="1">
      <c r="A160" s="554"/>
      <c r="B160" s="555"/>
      <c r="C160" s="555"/>
      <c r="D160" s="555"/>
      <c r="E160" s="556"/>
      <c r="F160" s="540"/>
      <c r="G160" s="545"/>
      <c r="H160" s="542"/>
      <c r="I160" s="551"/>
      <c r="J160" s="534"/>
      <c r="K160" s="535"/>
      <c r="L160" s="535"/>
      <c r="M160" s="536"/>
      <c r="N160" s="227" t="s">
        <v>575</v>
      </c>
      <c r="O160" s="557">
        <v>640</v>
      </c>
      <c r="P160" s="558">
        <v>1200</v>
      </c>
    </row>
    <row r="161" spans="1:16" ht="16.2" customHeight="1">
      <c r="A161" s="554"/>
      <c r="B161" s="555"/>
      <c r="C161" s="555"/>
      <c r="D161" s="555"/>
      <c r="E161" s="556"/>
      <c r="F161" s="540"/>
      <c r="G161" s="545"/>
      <c r="H161" s="542"/>
      <c r="I161" s="551"/>
      <c r="J161" s="534"/>
      <c r="K161" s="535"/>
      <c r="L161" s="535"/>
      <c r="M161" s="536"/>
      <c r="N161" s="227" t="s">
        <v>576</v>
      </c>
      <c r="O161" s="557">
        <v>600</v>
      </c>
      <c r="P161" s="558">
        <v>1200</v>
      </c>
    </row>
    <row r="162" spans="1:16" ht="16.2" customHeight="1">
      <c r="A162" s="554"/>
      <c r="B162" s="555"/>
      <c r="C162" s="555"/>
      <c r="D162" s="555"/>
      <c r="E162" s="556"/>
      <c r="F162" s="540"/>
      <c r="G162" s="545"/>
      <c r="H162" s="542"/>
      <c r="I162" s="551"/>
      <c r="J162" s="534"/>
      <c r="K162" s="535"/>
      <c r="L162" s="535"/>
      <c r="M162" s="536"/>
      <c r="N162" s="227" t="s">
        <v>577</v>
      </c>
      <c r="O162" s="557">
        <v>1100</v>
      </c>
      <c r="P162" s="558">
        <v>1920</v>
      </c>
    </row>
    <row r="163" spans="1:16" ht="16.2" customHeight="1">
      <c r="A163" s="554"/>
      <c r="B163" s="555"/>
      <c r="C163" s="555"/>
      <c r="D163" s="555"/>
      <c r="E163" s="556"/>
      <c r="F163" s="540"/>
      <c r="G163" s="545"/>
      <c r="H163" s="542"/>
      <c r="I163" s="551"/>
      <c r="J163" s="534"/>
      <c r="K163" s="535"/>
      <c r="L163" s="535"/>
      <c r="M163" s="536"/>
      <c r="N163" s="227" t="s">
        <v>578</v>
      </c>
      <c r="O163" s="557">
        <v>1100</v>
      </c>
      <c r="P163" s="558">
        <v>4800</v>
      </c>
    </row>
    <row r="164" spans="1:16" ht="16.2" customHeight="1">
      <c r="A164" s="554"/>
      <c r="B164" s="555"/>
      <c r="C164" s="555"/>
      <c r="D164" s="555"/>
      <c r="E164" s="556"/>
      <c r="F164" s="540"/>
      <c r="G164" s="545"/>
      <c r="H164" s="542"/>
      <c r="I164" s="551"/>
      <c r="J164" s="534"/>
      <c r="K164" s="535"/>
      <c r="L164" s="535"/>
      <c r="M164" s="536"/>
      <c r="N164" s="227" t="s">
        <v>579</v>
      </c>
      <c r="O164" s="557">
        <v>1080</v>
      </c>
      <c r="P164" s="558">
        <v>4800</v>
      </c>
    </row>
    <row r="165" spans="1:16" ht="16.2" customHeight="1">
      <c r="A165" s="554"/>
      <c r="B165" s="555"/>
      <c r="C165" s="555"/>
      <c r="D165" s="555"/>
      <c r="E165" s="556"/>
      <c r="F165" s="540"/>
      <c r="G165" s="545"/>
      <c r="H165" s="542"/>
      <c r="I165" s="551"/>
      <c r="J165" s="534"/>
      <c r="K165" s="535"/>
      <c r="L165" s="535"/>
      <c r="M165" s="536"/>
      <c r="N165" s="227" t="s">
        <v>580</v>
      </c>
      <c r="O165" s="557">
        <v>2964</v>
      </c>
      <c r="P165" s="558">
        <v>5190</v>
      </c>
    </row>
    <row r="166" spans="1:16" ht="16.2" customHeight="1">
      <c r="A166" s="554"/>
      <c r="B166" s="555"/>
      <c r="C166" s="555"/>
      <c r="D166" s="555"/>
      <c r="E166" s="556"/>
      <c r="F166" s="540"/>
      <c r="G166" s="545"/>
      <c r="H166" s="542"/>
      <c r="I166" s="551"/>
      <c r="J166" s="534"/>
      <c r="K166" s="535"/>
      <c r="L166" s="535"/>
      <c r="M166" s="536"/>
      <c r="N166" s="227" t="s">
        <v>581</v>
      </c>
      <c r="O166" s="557">
        <v>2507</v>
      </c>
      <c r="P166" s="558">
        <v>5190</v>
      </c>
    </row>
    <row r="167" spans="1:16" ht="16.2" customHeight="1">
      <c r="A167" s="554"/>
      <c r="B167" s="555"/>
      <c r="C167" s="555"/>
      <c r="D167" s="555"/>
      <c r="E167" s="556"/>
      <c r="F167" s="540"/>
      <c r="G167" s="545"/>
      <c r="H167" s="542"/>
      <c r="I167" s="551"/>
      <c r="J167" s="534"/>
      <c r="K167" s="535"/>
      <c r="L167" s="535"/>
      <c r="M167" s="536"/>
      <c r="N167" s="227" t="s">
        <v>582</v>
      </c>
      <c r="O167" s="557">
        <v>2620</v>
      </c>
      <c r="P167" s="558">
        <v>5190</v>
      </c>
    </row>
    <row r="168" spans="1:16" ht="16.2" customHeight="1">
      <c r="A168" s="554"/>
      <c r="B168" s="555"/>
      <c r="C168" s="555"/>
      <c r="D168" s="555"/>
      <c r="E168" s="556"/>
      <c r="F168" s="540"/>
      <c r="G168" s="545"/>
      <c r="H168" s="542"/>
      <c r="I168" s="551"/>
      <c r="J168" s="534"/>
      <c r="K168" s="535"/>
      <c r="L168" s="535"/>
      <c r="M168" s="536"/>
      <c r="N168" s="227" t="s">
        <v>583</v>
      </c>
      <c r="O168" s="557">
        <v>858</v>
      </c>
      <c r="P168" s="558">
        <v>3990</v>
      </c>
    </row>
    <row r="169" spans="1:16" ht="16.2" customHeight="1">
      <c r="A169" s="554"/>
      <c r="B169" s="555"/>
      <c r="C169" s="555"/>
      <c r="D169" s="555"/>
      <c r="E169" s="556"/>
      <c r="F169" s="540"/>
      <c r="G169" s="545"/>
      <c r="H169" s="542"/>
      <c r="I169" s="551"/>
      <c r="J169" s="534"/>
      <c r="K169" s="535"/>
      <c r="L169" s="535"/>
      <c r="M169" s="536"/>
      <c r="N169" s="227" t="s">
        <v>584</v>
      </c>
      <c r="O169" s="557">
        <v>990</v>
      </c>
      <c r="P169" s="558">
        <v>3990</v>
      </c>
    </row>
    <row r="170" spans="1:16" ht="16.2" customHeight="1">
      <c r="A170" s="554"/>
      <c r="B170" s="555"/>
      <c r="C170" s="555"/>
      <c r="D170" s="555"/>
      <c r="E170" s="556"/>
      <c r="F170" s="540"/>
      <c r="G170" s="545"/>
      <c r="H170" s="542"/>
      <c r="I170" s="551"/>
      <c r="J170" s="534"/>
      <c r="K170" s="535"/>
      <c r="L170" s="535"/>
      <c r="M170" s="536"/>
      <c r="N170" s="227" t="s">
        <v>585</v>
      </c>
      <c r="O170" s="557">
        <v>1062.5999999999999</v>
      </c>
      <c r="P170" s="558">
        <v>3960</v>
      </c>
    </row>
    <row r="171" spans="1:16" ht="16.2" customHeight="1">
      <c r="A171" s="554"/>
      <c r="B171" s="555"/>
      <c r="C171" s="555"/>
      <c r="D171" s="555"/>
      <c r="E171" s="556"/>
      <c r="F171" s="540"/>
      <c r="G171" s="545"/>
      <c r="H171" s="542"/>
      <c r="I171" s="551"/>
      <c r="J171" s="534"/>
      <c r="K171" s="535"/>
      <c r="L171" s="535"/>
      <c r="M171" s="536"/>
      <c r="N171" s="227" t="s">
        <v>586</v>
      </c>
      <c r="O171" s="557">
        <v>1376</v>
      </c>
      <c r="P171" s="558">
        <v>5160</v>
      </c>
    </row>
    <row r="172" spans="1:16" ht="16.2" customHeight="1">
      <c r="A172" s="554"/>
      <c r="B172" s="555"/>
      <c r="C172" s="555"/>
      <c r="D172" s="555"/>
      <c r="E172" s="556"/>
      <c r="F172" s="540"/>
      <c r="G172" s="545"/>
      <c r="H172" s="542"/>
      <c r="I172" s="551"/>
      <c r="J172" s="534"/>
      <c r="K172" s="535"/>
      <c r="L172" s="535"/>
      <c r="M172" s="536"/>
      <c r="N172" s="227" t="s">
        <v>587</v>
      </c>
      <c r="O172" s="557">
        <v>320</v>
      </c>
      <c r="P172" s="558">
        <v>1200</v>
      </c>
    </row>
    <row r="173" spans="1:16" ht="16.2" customHeight="1">
      <c r="A173" s="554"/>
      <c r="B173" s="555"/>
      <c r="C173" s="555"/>
      <c r="D173" s="555"/>
      <c r="E173" s="556"/>
      <c r="F173" s="540"/>
      <c r="G173" s="545"/>
      <c r="H173" s="542"/>
      <c r="I173" s="551"/>
      <c r="J173" s="534"/>
      <c r="K173" s="535"/>
      <c r="L173" s="535"/>
      <c r="M173" s="536"/>
      <c r="N173" s="227" t="s">
        <v>588</v>
      </c>
      <c r="O173" s="557">
        <v>1443</v>
      </c>
      <c r="P173" s="558">
        <v>6660</v>
      </c>
    </row>
    <row r="174" spans="1:16" ht="16.2" customHeight="1">
      <c r="A174" s="554"/>
      <c r="B174" s="555"/>
      <c r="C174" s="555"/>
      <c r="D174" s="555"/>
      <c r="E174" s="556"/>
      <c r="F174" s="540"/>
      <c r="G174" s="545"/>
      <c r="H174" s="542"/>
      <c r="I174" s="551"/>
      <c r="J174" s="534"/>
      <c r="K174" s="535"/>
      <c r="L174" s="535"/>
      <c r="M174" s="536"/>
      <c r="N174" s="227" t="s">
        <v>589</v>
      </c>
      <c r="O174" s="557">
        <v>600</v>
      </c>
      <c r="P174" s="558">
        <v>1200</v>
      </c>
    </row>
    <row r="175" spans="1:16" ht="16.2" customHeight="1">
      <c r="A175" s="554"/>
      <c r="B175" s="555"/>
      <c r="C175" s="555"/>
      <c r="D175" s="555"/>
      <c r="E175" s="556"/>
      <c r="F175" s="540"/>
      <c r="G175" s="545"/>
      <c r="H175" s="542"/>
      <c r="I175" s="551"/>
      <c r="J175" s="534"/>
      <c r="K175" s="535"/>
      <c r="L175" s="535"/>
      <c r="M175" s="536"/>
      <c r="N175" s="227" t="s">
        <v>590</v>
      </c>
      <c r="O175" s="557">
        <v>320</v>
      </c>
      <c r="P175" s="558">
        <v>1200</v>
      </c>
    </row>
    <row r="176" spans="1:16" ht="16.2" customHeight="1">
      <c r="A176" s="554"/>
      <c r="B176" s="555"/>
      <c r="C176" s="555"/>
      <c r="D176" s="555"/>
      <c r="E176" s="556"/>
      <c r="F176" s="540"/>
      <c r="G176" s="545"/>
      <c r="H176" s="542"/>
      <c r="I176" s="551"/>
      <c r="J176" s="534"/>
      <c r="K176" s="535"/>
      <c r="L176" s="535"/>
      <c r="M176" s="536"/>
      <c r="N176" s="227" t="s">
        <v>591</v>
      </c>
      <c r="O176" s="557">
        <v>1548</v>
      </c>
      <c r="P176" s="558">
        <v>5190</v>
      </c>
    </row>
    <row r="177" spans="1:16" ht="16.2" customHeight="1">
      <c r="A177" s="554"/>
      <c r="B177" s="555"/>
      <c r="C177" s="555"/>
      <c r="D177" s="555"/>
      <c r="E177" s="556"/>
      <c r="F177" s="540"/>
      <c r="G177" s="545"/>
      <c r="H177" s="542"/>
      <c r="I177" s="551"/>
      <c r="J177" s="534"/>
      <c r="K177" s="535"/>
      <c r="L177" s="535"/>
      <c r="M177" s="536"/>
      <c r="N177" s="227" t="s">
        <v>592</v>
      </c>
      <c r="O177" s="557">
        <v>1650</v>
      </c>
      <c r="P177" s="558">
        <v>3990</v>
      </c>
    </row>
    <row r="178" spans="1:16" ht="16.2" customHeight="1">
      <c r="A178" s="554"/>
      <c r="B178" s="555"/>
      <c r="C178" s="555"/>
      <c r="D178" s="555"/>
      <c r="E178" s="556"/>
      <c r="F178" s="540"/>
      <c r="G178" s="545"/>
      <c r="H178" s="542"/>
      <c r="I178" s="551"/>
      <c r="J178" s="534"/>
      <c r="K178" s="535"/>
      <c r="L178" s="535"/>
      <c r="M178" s="536"/>
      <c r="N178" s="227" t="s">
        <v>593</v>
      </c>
      <c r="O178" s="557">
        <v>1443</v>
      </c>
      <c r="P178" s="558">
        <v>6660</v>
      </c>
    </row>
    <row r="179" spans="1:16" ht="16.2" customHeight="1">
      <c r="A179" s="479"/>
      <c r="B179" s="480"/>
      <c r="C179" s="480"/>
      <c r="D179" s="480"/>
      <c r="E179" s="481"/>
      <c r="F179" s="483"/>
      <c r="G179" s="546"/>
      <c r="H179" s="543"/>
      <c r="I179" s="552"/>
      <c r="J179" s="537"/>
      <c r="K179" s="538"/>
      <c r="L179" s="538"/>
      <c r="M179" s="539"/>
      <c r="N179" s="227" t="s">
        <v>594</v>
      </c>
      <c r="O179" s="557">
        <v>990</v>
      </c>
      <c r="P179" s="558">
        <v>3960</v>
      </c>
    </row>
    <row r="180" spans="1:16" ht="16.2" customHeight="1">
      <c r="A180" s="553" t="s">
        <v>229</v>
      </c>
      <c r="B180" s="477"/>
      <c r="C180" s="477"/>
      <c r="D180" s="477"/>
      <c r="E180" s="478"/>
      <c r="F180" s="482">
        <v>12</v>
      </c>
      <c r="G180" s="570">
        <v>3.3E-3</v>
      </c>
      <c r="H180" s="541">
        <v>0.67</v>
      </c>
      <c r="I180" s="550"/>
      <c r="J180" s="559" t="s">
        <v>230</v>
      </c>
      <c r="K180" s="560"/>
      <c r="L180" s="560"/>
      <c r="M180" s="561"/>
      <c r="N180" s="568" t="s">
        <v>595</v>
      </c>
      <c r="O180" s="569">
        <v>9000</v>
      </c>
      <c r="P180" s="177"/>
    </row>
    <row r="181" spans="1:16" ht="16.2" customHeight="1">
      <c r="A181" s="554"/>
      <c r="B181" s="555"/>
      <c r="C181" s="555"/>
      <c r="D181" s="555"/>
      <c r="E181" s="556"/>
      <c r="F181" s="540"/>
      <c r="G181" s="571"/>
      <c r="H181" s="542"/>
      <c r="I181" s="551"/>
      <c r="J181" s="562"/>
      <c r="K181" s="563"/>
      <c r="L181" s="563"/>
      <c r="M181" s="564"/>
      <c r="N181" s="568" t="s">
        <v>596</v>
      </c>
      <c r="O181" s="569">
        <v>9000</v>
      </c>
      <c r="P181" s="177"/>
    </row>
    <row r="182" spans="1:16" ht="16.2" customHeight="1">
      <c r="A182" s="554"/>
      <c r="B182" s="555"/>
      <c r="C182" s="555"/>
      <c r="D182" s="555"/>
      <c r="E182" s="556"/>
      <c r="F182" s="540"/>
      <c r="G182" s="571">
        <v>0.43</v>
      </c>
      <c r="H182" s="542"/>
      <c r="I182" s="551"/>
      <c r="J182" s="562"/>
      <c r="K182" s="563"/>
      <c r="L182" s="563"/>
      <c r="M182" s="564"/>
      <c r="N182" s="568" t="s">
        <v>568</v>
      </c>
      <c r="O182" s="569">
        <v>5345</v>
      </c>
      <c r="P182" s="177"/>
    </row>
    <row r="183" spans="1:16" ht="16.2" customHeight="1">
      <c r="A183" s="554"/>
      <c r="B183" s="555"/>
      <c r="C183" s="555"/>
      <c r="D183" s="555"/>
      <c r="E183" s="556"/>
      <c r="F183" s="540"/>
      <c r="G183" s="571"/>
      <c r="H183" s="542"/>
      <c r="I183" s="551"/>
      <c r="J183" s="562"/>
      <c r="K183" s="563"/>
      <c r="L183" s="563"/>
      <c r="M183" s="564"/>
      <c r="N183" s="568" t="s">
        <v>597</v>
      </c>
      <c r="O183" s="569">
        <v>7000</v>
      </c>
      <c r="P183" s="177"/>
    </row>
    <row r="184" spans="1:16" ht="16.2" customHeight="1">
      <c r="A184" s="554"/>
      <c r="B184" s="555"/>
      <c r="C184" s="555"/>
      <c r="D184" s="555"/>
      <c r="E184" s="556"/>
      <c r="F184" s="540"/>
      <c r="G184" s="571"/>
      <c r="H184" s="542"/>
      <c r="I184" s="551"/>
      <c r="J184" s="562"/>
      <c r="K184" s="563"/>
      <c r="L184" s="563"/>
      <c r="M184" s="564"/>
      <c r="N184" s="568" t="s">
        <v>598</v>
      </c>
      <c r="O184" s="569">
        <v>4852.17</v>
      </c>
      <c r="P184" s="177"/>
    </row>
    <row r="185" spans="1:16" ht="16.2" customHeight="1">
      <c r="A185" s="554"/>
      <c r="B185" s="555"/>
      <c r="C185" s="555"/>
      <c r="D185" s="555"/>
      <c r="E185" s="556"/>
      <c r="F185" s="540"/>
      <c r="G185" s="571"/>
      <c r="H185" s="542"/>
      <c r="I185" s="551"/>
      <c r="J185" s="562"/>
      <c r="K185" s="563"/>
      <c r="L185" s="563"/>
      <c r="M185" s="564"/>
      <c r="N185" s="568" t="s">
        <v>599</v>
      </c>
      <c r="O185" s="569">
        <v>1455.3</v>
      </c>
      <c r="P185" s="177"/>
    </row>
    <row r="186" spans="1:16" ht="16.2" customHeight="1">
      <c r="A186" s="554"/>
      <c r="B186" s="555"/>
      <c r="C186" s="555"/>
      <c r="D186" s="555"/>
      <c r="E186" s="556"/>
      <c r="F186" s="540"/>
      <c r="G186" s="571"/>
      <c r="H186" s="542"/>
      <c r="I186" s="551"/>
      <c r="J186" s="562"/>
      <c r="K186" s="563"/>
      <c r="L186" s="563"/>
      <c r="M186" s="564"/>
      <c r="N186" s="568" t="s">
        <v>600</v>
      </c>
      <c r="O186" s="569">
        <v>3420</v>
      </c>
      <c r="P186" s="177"/>
    </row>
    <row r="187" spans="1:16" ht="16.2" customHeight="1">
      <c r="A187" s="554"/>
      <c r="B187" s="555"/>
      <c r="C187" s="555"/>
      <c r="D187" s="555"/>
      <c r="E187" s="556"/>
      <c r="F187" s="540"/>
      <c r="G187" s="571"/>
      <c r="H187" s="542"/>
      <c r="I187" s="551"/>
      <c r="J187" s="562"/>
      <c r="K187" s="563"/>
      <c r="L187" s="563"/>
      <c r="M187" s="564"/>
      <c r="N187" s="568" t="s">
        <v>601</v>
      </c>
      <c r="O187" s="569">
        <v>4573.7</v>
      </c>
      <c r="P187" s="177"/>
    </row>
    <row r="188" spans="1:16" ht="16.2" customHeight="1">
      <c r="A188" s="554"/>
      <c r="B188" s="555"/>
      <c r="C188" s="555"/>
      <c r="D188" s="555"/>
      <c r="E188" s="556"/>
      <c r="F188" s="540"/>
      <c r="G188" s="571"/>
      <c r="H188" s="542"/>
      <c r="I188" s="551"/>
      <c r="J188" s="562"/>
      <c r="K188" s="563"/>
      <c r="L188" s="563"/>
      <c r="M188" s="564"/>
      <c r="N188" s="568" t="s">
        <v>602</v>
      </c>
      <c r="O188" s="569">
        <v>1080</v>
      </c>
      <c r="P188" s="177"/>
    </row>
    <row r="189" spans="1:16" ht="16.2" customHeight="1">
      <c r="A189" s="554"/>
      <c r="B189" s="555"/>
      <c r="C189" s="555"/>
      <c r="D189" s="555"/>
      <c r="E189" s="556"/>
      <c r="F189" s="540"/>
      <c r="G189" s="571"/>
      <c r="H189" s="542"/>
      <c r="I189" s="551"/>
      <c r="J189" s="562"/>
      <c r="K189" s="563"/>
      <c r="L189" s="563"/>
      <c r="M189" s="564"/>
      <c r="N189" s="568" t="s">
        <v>603</v>
      </c>
      <c r="O189" s="569">
        <v>653.82000000000005</v>
      </c>
      <c r="P189" s="177"/>
    </row>
    <row r="190" spans="1:16" ht="16.2" customHeight="1">
      <c r="A190" s="554"/>
      <c r="B190" s="555"/>
      <c r="C190" s="555"/>
      <c r="D190" s="555"/>
      <c r="E190" s="556"/>
      <c r="F190" s="540"/>
      <c r="G190" s="571"/>
      <c r="H190" s="542"/>
      <c r="I190" s="551"/>
      <c r="J190" s="562"/>
      <c r="K190" s="563"/>
      <c r="L190" s="563"/>
      <c r="M190" s="564"/>
      <c r="N190" s="568" t="s">
        <v>604</v>
      </c>
      <c r="O190" s="569">
        <v>220</v>
      </c>
      <c r="P190" s="177"/>
    </row>
    <row r="191" spans="1:16" ht="16.2" customHeight="1">
      <c r="A191" s="479"/>
      <c r="B191" s="480"/>
      <c r="C191" s="480"/>
      <c r="D191" s="480"/>
      <c r="E191" s="481"/>
      <c r="F191" s="483"/>
      <c r="G191" s="572"/>
      <c r="H191" s="543"/>
      <c r="I191" s="552"/>
      <c r="J191" s="565"/>
      <c r="K191" s="566"/>
      <c r="L191" s="566"/>
      <c r="M191" s="567"/>
      <c r="N191" s="568" t="s">
        <v>605</v>
      </c>
      <c r="O191" s="569">
        <v>9142.5</v>
      </c>
      <c r="P191" s="177"/>
    </row>
    <row r="192" spans="1:16" ht="16.2" customHeight="1">
      <c r="A192" s="553" t="s">
        <v>231</v>
      </c>
      <c r="B192" s="477"/>
      <c r="C192" s="477"/>
      <c r="D192" s="477"/>
      <c r="E192" s="478"/>
      <c r="F192" s="482">
        <v>5</v>
      </c>
      <c r="G192" s="544">
        <v>0</v>
      </c>
      <c r="H192" s="573">
        <v>0.01</v>
      </c>
      <c r="I192" s="547"/>
      <c r="J192" s="559" t="s">
        <v>232</v>
      </c>
      <c r="K192" s="560"/>
      <c r="L192" s="560"/>
      <c r="M192" s="561"/>
      <c r="N192" s="177" t="s">
        <v>606</v>
      </c>
      <c r="O192" s="569">
        <v>28800</v>
      </c>
      <c r="P192" s="177">
        <v>18</v>
      </c>
    </row>
    <row r="193" spans="1:16" ht="16.2" customHeight="1">
      <c r="A193" s="554"/>
      <c r="B193" s="555"/>
      <c r="C193" s="555"/>
      <c r="D193" s="555"/>
      <c r="E193" s="556"/>
      <c r="F193" s="540"/>
      <c r="G193" s="545"/>
      <c r="H193" s="574"/>
      <c r="I193" s="548"/>
      <c r="J193" s="562"/>
      <c r="K193" s="563"/>
      <c r="L193" s="563"/>
      <c r="M193" s="564"/>
      <c r="N193" s="177" t="s">
        <v>607</v>
      </c>
      <c r="O193" s="569">
        <v>20600</v>
      </c>
      <c r="P193" s="177">
        <v>18</v>
      </c>
    </row>
    <row r="194" spans="1:16" ht="16.2" customHeight="1">
      <c r="A194" s="554"/>
      <c r="B194" s="555"/>
      <c r="C194" s="555"/>
      <c r="D194" s="555"/>
      <c r="E194" s="556"/>
      <c r="F194" s="540"/>
      <c r="G194" s="545"/>
      <c r="H194" s="574"/>
      <c r="I194" s="548"/>
      <c r="J194" s="562"/>
      <c r="K194" s="563"/>
      <c r="L194" s="563"/>
      <c r="M194" s="564"/>
      <c r="N194" s="177" t="s">
        <v>608</v>
      </c>
      <c r="O194" s="569">
        <v>20600</v>
      </c>
      <c r="P194" s="177">
        <v>18</v>
      </c>
    </row>
    <row r="195" spans="1:16" ht="16.2" customHeight="1">
      <c r="A195" s="554"/>
      <c r="B195" s="555"/>
      <c r="C195" s="555"/>
      <c r="D195" s="555"/>
      <c r="E195" s="556"/>
      <c r="F195" s="540"/>
      <c r="G195" s="545"/>
      <c r="H195" s="574"/>
      <c r="I195" s="548"/>
      <c r="J195" s="562"/>
      <c r="K195" s="563"/>
      <c r="L195" s="563"/>
      <c r="M195" s="564"/>
      <c r="N195" s="177" t="s">
        <v>609</v>
      </c>
      <c r="O195" s="569">
        <v>20600</v>
      </c>
      <c r="P195" s="177">
        <v>18</v>
      </c>
    </row>
    <row r="196" spans="1:16" ht="16.2" customHeight="1">
      <c r="A196" s="479"/>
      <c r="B196" s="480"/>
      <c r="C196" s="480"/>
      <c r="D196" s="480"/>
      <c r="E196" s="481"/>
      <c r="F196" s="483"/>
      <c r="G196" s="546"/>
      <c r="H196" s="575"/>
      <c r="I196" s="549"/>
      <c r="J196" s="565"/>
      <c r="K196" s="566"/>
      <c r="L196" s="566"/>
      <c r="M196" s="567"/>
      <c r="N196" s="177" t="s">
        <v>610</v>
      </c>
      <c r="O196" s="569">
        <v>5000</v>
      </c>
      <c r="P196" s="177">
        <v>300</v>
      </c>
    </row>
    <row r="197" spans="1:16" ht="16.2" customHeight="1">
      <c r="A197" s="553" t="s">
        <v>233</v>
      </c>
      <c r="B197" s="477"/>
      <c r="C197" s="477"/>
      <c r="D197" s="477"/>
      <c r="E197" s="478"/>
      <c r="F197" s="482">
        <v>20</v>
      </c>
      <c r="G197" s="576">
        <v>3.0000000000000001E-3</v>
      </c>
      <c r="H197" s="576">
        <v>7.0000000000000001E-3</v>
      </c>
      <c r="I197" s="544"/>
      <c r="J197" s="559" t="s">
        <v>234</v>
      </c>
      <c r="K197" s="560"/>
      <c r="L197" s="560"/>
      <c r="M197" s="561"/>
      <c r="N197" s="177" t="s">
        <v>611</v>
      </c>
      <c r="O197" s="569">
        <v>75000</v>
      </c>
      <c r="P197" s="177"/>
    </row>
    <row r="198" spans="1:16" ht="16.2" customHeight="1">
      <c r="A198" s="554"/>
      <c r="B198" s="555"/>
      <c r="C198" s="555"/>
      <c r="D198" s="555"/>
      <c r="E198" s="556"/>
      <c r="F198" s="540"/>
      <c r="G198" s="577"/>
      <c r="H198" s="577"/>
      <c r="I198" s="545"/>
      <c r="J198" s="562"/>
      <c r="K198" s="563"/>
      <c r="L198" s="563"/>
      <c r="M198" s="564"/>
      <c r="N198" s="177" t="s">
        <v>612</v>
      </c>
      <c r="O198" s="569">
        <v>15000</v>
      </c>
      <c r="P198" s="228"/>
    </row>
    <row r="199" spans="1:16" ht="16.2" customHeight="1">
      <c r="A199" s="554"/>
      <c r="B199" s="555"/>
      <c r="C199" s="555"/>
      <c r="D199" s="555"/>
      <c r="E199" s="556"/>
      <c r="F199" s="540"/>
      <c r="G199" s="577"/>
      <c r="H199" s="577"/>
      <c r="I199" s="545"/>
      <c r="J199" s="562"/>
      <c r="K199" s="563"/>
      <c r="L199" s="563"/>
      <c r="M199" s="564"/>
      <c r="N199" s="177" t="s">
        <v>613</v>
      </c>
      <c r="O199" s="569">
        <v>11000</v>
      </c>
      <c r="P199" s="228"/>
    </row>
    <row r="200" spans="1:16" ht="16.2" customHeight="1">
      <c r="A200" s="554"/>
      <c r="B200" s="555"/>
      <c r="C200" s="555"/>
      <c r="D200" s="555"/>
      <c r="E200" s="556"/>
      <c r="F200" s="540"/>
      <c r="G200" s="577"/>
      <c r="H200" s="577"/>
      <c r="I200" s="545"/>
      <c r="J200" s="562"/>
      <c r="K200" s="563"/>
      <c r="L200" s="563"/>
      <c r="M200" s="564"/>
      <c r="N200" s="177" t="s">
        <v>614</v>
      </c>
      <c r="O200" s="569">
        <v>8400</v>
      </c>
      <c r="P200" s="177"/>
    </row>
    <row r="201" spans="1:16" ht="16.2" customHeight="1">
      <c r="A201" s="479"/>
      <c r="B201" s="480"/>
      <c r="C201" s="480"/>
      <c r="D201" s="480"/>
      <c r="E201" s="481"/>
      <c r="F201" s="483"/>
      <c r="G201" s="578"/>
      <c r="H201" s="578">
        <v>0.7</v>
      </c>
      <c r="I201" s="546"/>
      <c r="J201" s="565"/>
      <c r="K201" s="566"/>
      <c r="L201" s="566"/>
      <c r="M201" s="567"/>
      <c r="N201" s="177" t="s">
        <v>615</v>
      </c>
      <c r="O201" s="569">
        <v>5040</v>
      </c>
      <c r="P201" s="177"/>
    </row>
    <row r="202" spans="1:16">
      <c r="A202" s="190"/>
      <c r="B202" s="190"/>
      <c r="C202" s="190"/>
      <c r="D202" s="190"/>
      <c r="E202" s="190"/>
      <c r="F202" s="191"/>
      <c r="G202" s="192"/>
      <c r="H202" s="193"/>
      <c r="I202" s="194"/>
      <c r="J202" s="457"/>
      <c r="K202" s="458"/>
      <c r="L202" s="458"/>
      <c r="M202" s="458"/>
      <c r="N202" s="137"/>
      <c r="O202" s="23"/>
      <c r="P202" s="23"/>
    </row>
    <row r="203" spans="1:16">
      <c r="A203" s="173"/>
      <c r="B203" s="173"/>
      <c r="C203" s="173"/>
      <c r="D203" s="173"/>
      <c r="E203" s="173"/>
      <c r="F203" s="174"/>
      <c r="J203" s="214"/>
      <c r="K203" s="214"/>
      <c r="L203" s="214"/>
      <c r="M203" s="214"/>
    </row>
    <row r="204" spans="1:16">
      <c r="A204" s="150" t="s">
        <v>236</v>
      </c>
    </row>
    <row r="205" spans="1:16" ht="22.8">
      <c r="A205" s="419" t="s">
        <v>237</v>
      </c>
      <c r="B205" s="419"/>
      <c r="C205" s="419"/>
      <c r="D205" s="419"/>
      <c r="E205" s="419"/>
      <c r="F205" s="419"/>
      <c r="G205" s="419"/>
      <c r="H205" s="419"/>
      <c r="I205" s="151" t="s">
        <v>107</v>
      </c>
      <c r="J205" s="419" t="s">
        <v>238</v>
      </c>
      <c r="K205" s="419"/>
      <c r="L205" s="419"/>
      <c r="M205" s="419"/>
      <c r="N205" s="97"/>
    </row>
    <row r="206" spans="1:16" ht="21" customHeight="1">
      <c r="A206" s="459" t="s">
        <v>239</v>
      </c>
      <c r="B206" s="459"/>
      <c r="C206" s="459"/>
      <c r="D206" s="459"/>
      <c r="E206" s="459"/>
      <c r="F206" s="459"/>
      <c r="G206" s="459"/>
      <c r="H206" s="459"/>
      <c r="I206" s="153" t="s">
        <v>112</v>
      </c>
      <c r="J206" s="457" t="s">
        <v>460</v>
      </c>
      <c r="K206" s="458"/>
      <c r="L206" s="458"/>
      <c r="M206" s="458"/>
    </row>
    <row r="207" spans="1:16" ht="21" customHeight="1">
      <c r="A207" s="459" t="s">
        <v>240</v>
      </c>
      <c r="B207" s="459"/>
      <c r="C207" s="459"/>
      <c r="D207" s="459"/>
      <c r="E207" s="459"/>
      <c r="F207" s="459"/>
      <c r="G207" s="459"/>
      <c r="H207" s="459"/>
      <c r="I207" s="153" t="s">
        <v>112</v>
      </c>
      <c r="J207" s="457" t="s">
        <v>460</v>
      </c>
      <c r="K207" s="458"/>
      <c r="L207" s="458"/>
      <c r="M207" s="458"/>
    </row>
    <row r="208" spans="1:16">
      <c r="A208" s="173"/>
      <c r="B208" s="173"/>
      <c r="C208" s="173"/>
      <c r="D208" s="173"/>
      <c r="E208" s="173"/>
      <c r="F208" s="173"/>
      <c r="G208" s="173"/>
      <c r="H208" s="173"/>
      <c r="J208" s="214"/>
      <c r="K208" s="214"/>
      <c r="L208" s="214"/>
      <c r="M208" s="214"/>
    </row>
    <row r="209" spans="1:18">
      <c r="A209" s="150" t="s">
        <v>241</v>
      </c>
    </row>
    <row r="210" spans="1:18" ht="21.9" customHeight="1">
      <c r="A210" s="453" t="s">
        <v>242</v>
      </c>
      <c r="B210" s="454"/>
      <c r="C210" s="454"/>
      <c r="D210" s="454"/>
      <c r="E210" s="454"/>
      <c r="F210" s="454"/>
      <c r="G210" s="454"/>
      <c r="H210" s="455"/>
      <c r="I210" s="151" t="s">
        <v>107</v>
      </c>
      <c r="J210" s="419" t="s">
        <v>238</v>
      </c>
      <c r="K210" s="419"/>
      <c r="L210" s="419"/>
      <c r="M210" s="419"/>
      <c r="N210" s="97"/>
    </row>
    <row r="211" spans="1:18" ht="22.2" customHeight="1">
      <c r="A211" s="456" t="s">
        <v>243</v>
      </c>
      <c r="B211" s="456"/>
      <c r="C211" s="456"/>
      <c r="D211" s="456"/>
      <c r="E211" s="456"/>
      <c r="F211" s="456"/>
      <c r="G211" s="456"/>
      <c r="H211" s="456"/>
      <c r="I211" s="153" t="s">
        <v>112</v>
      </c>
      <c r="J211" s="586" t="s">
        <v>455</v>
      </c>
      <c r="K211" s="587"/>
      <c r="L211" s="587"/>
      <c r="M211" s="588"/>
    </row>
    <row r="212" spans="1:18" ht="22.2" customHeight="1">
      <c r="A212" s="459" t="s">
        <v>244</v>
      </c>
      <c r="B212" s="459"/>
      <c r="C212" s="459"/>
      <c r="D212" s="459"/>
      <c r="E212" s="459"/>
      <c r="F212" s="459"/>
      <c r="G212" s="459"/>
      <c r="H212" s="459"/>
      <c r="I212" s="153" t="s">
        <v>112</v>
      </c>
      <c r="J212" s="584" t="s">
        <v>455</v>
      </c>
      <c r="K212" s="585"/>
      <c r="L212" s="585"/>
      <c r="M212" s="585"/>
    </row>
    <row r="214" spans="1:18">
      <c r="A214" s="589" t="s">
        <v>245</v>
      </c>
      <c r="B214" s="590"/>
      <c r="C214" s="590"/>
      <c r="D214" s="590"/>
      <c r="E214" s="590"/>
      <c r="F214" s="590"/>
      <c r="G214" s="590"/>
      <c r="H214" s="590"/>
      <c r="I214" s="590"/>
      <c r="J214" s="590"/>
      <c r="K214" s="590"/>
      <c r="L214" s="590"/>
      <c r="M214" s="590"/>
    </row>
    <row r="215" spans="1:18" ht="39" customHeight="1">
      <c r="A215" s="591" t="s">
        <v>246</v>
      </c>
      <c r="B215" s="591"/>
      <c r="C215" s="591" t="s">
        <v>247</v>
      </c>
      <c r="D215" s="591"/>
      <c r="E215" s="591" t="s">
        <v>248</v>
      </c>
      <c r="F215" s="591" t="s">
        <v>249</v>
      </c>
      <c r="G215" s="591"/>
      <c r="H215" s="591" t="s">
        <v>499</v>
      </c>
      <c r="I215" s="591" t="s">
        <v>250</v>
      </c>
      <c r="J215" s="591"/>
      <c r="K215" s="591"/>
      <c r="L215" s="591" t="s">
        <v>251</v>
      </c>
      <c r="M215" s="591"/>
      <c r="N215" s="97"/>
    </row>
    <row r="216" spans="1:18" ht="39" customHeight="1">
      <c r="A216" s="591" t="s">
        <v>252</v>
      </c>
      <c r="B216" s="591"/>
      <c r="C216" s="592" t="s">
        <v>253</v>
      </c>
      <c r="D216" s="592" t="s">
        <v>254</v>
      </c>
      <c r="E216" s="591"/>
      <c r="F216" s="592" t="s">
        <v>255</v>
      </c>
      <c r="G216" s="592" t="s">
        <v>256</v>
      </c>
      <c r="H216" s="591"/>
      <c r="I216" s="591"/>
      <c r="J216" s="591"/>
      <c r="K216" s="591"/>
      <c r="L216" s="591"/>
      <c r="M216" s="591"/>
    </row>
    <row r="217" spans="1:18" ht="73.2" customHeight="1">
      <c r="A217" s="437" t="s">
        <v>46</v>
      </c>
      <c r="B217" s="438"/>
      <c r="C217" s="529">
        <v>1</v>
      </c>
      <c r="D217" s="185" t="s">
        <v>257</v>
      </c>
      <c r="E217" s="195" t="s">
        <v>461</v>
      </c>
      <c r="F217" s="530">
        <v>1</v>
      </c>
      <c r="G217" s="197">
        <v>1</v>
      </c>
      <c r="H217" s="197">
        <v>1</v>
      </c>
      <c r="I217" s="439" t="s">
        <v>258</v>
      </c>
      <c r="J217" s="440"/>
      <c r="K217" s="441"/>
      <c r="L217" s="442" t="s">
        <v>473</v>
      </c>
      <c r="M217" s="442"/>
      <c r="R217" s="138"/>
    </row>
    <row r="218" spans="1:18" ht="73.2" customHeight="1">
      <c r="A218" s="437" t="s">
        <v>46</v>
      </c>
      <c r="B218" s="438"/>
      <c r="C218" s="529">
        <v>2</v>
      </c>
      <c r="D218" s="198" t="s">
        <v>259</v>
      </c>
      <c r="E218" s="199" t="s">
        <v>260</v>
      </c>
      <c r="F218" s="530">
        <v>1</v>
      </c>
      <c r="G218" s="197">
        <v>1</v>
      </c>
      <c r="H218" s="197">
        <v>1</v>
      </c>
      <c r="I218" s="439" t="s">
        <v>261</v>
      </c>
      <c r="J218" s="440"/>
      <c r="K218" s="441"/>
      <c r="L218" s="442" t="s">
        <v>509</v>
      </c>
      <c r="M218" s="442"/>
      <c r="R218" s="139"/>
    </row>
    <row r="219" spans="1:18" ht="73.2" customHeight="1">
      <c r="A219" s="437" t="s">
        <v>48</v>
      </c>
      <c r="B219" s="438"/>
      <c r="C219" s="529">
        <v>3</v>
      </c>
      <c r="D219" s="198" t="s">
        <v>262</v>
      </c>
      <c r="E219" s="199" t="s">
        <v>263</v>
      </c>
      <c r="F219" s="530">
        <v>1</v>
      </c>
      <c r="G219" s="197">
        <v>1</v>
      </c>
      <c r="H219" s="197">
        <v>1</v>
      </c>
      <c r="I219" s="439" t="s">
        <v>264</v>
      </c>
      <c r="J219" s="440"/>
      <c r="K219" s="441"/>
      <c r="L219" s="442" t="s">
        <v>470</v>
      </c>
      <c r="M219" s="442"/>
      <c r="R219" s="377"/>
    </row>
    <row r="220" spans="1:18" ht="73.2" customHeight="1">
      <c r="A220" s="437" t="s">
        <v>48</v>
      </c>
      <c r="B220" s="438"/>
      <c r="C220" s="529">
        <v>4</v>
      </c>
      <c r="D220" s="198" t="s">
        <v>266</v>
      </c>
      <c r="E220" s="199" t="s">
        <v>267</v>
      </c>
      <c r="F220" s="530">
        <v>1</v>
      </c>
      <c r="G220" s="197">
        <v>1</v>
      </c>
      <c r="H220" s="197">
        <v>1</v>
      </c>
      <c r="I220" s="439" t="s">
        <v>268</v>
      </c>
      <c r="J220" s="440"/>
      <c r="K220" s="441"/>
      <c r="L220" s="442" t="s">
        <v>475</v>
      </c>
      <c r="M220" s="442"/>
      <c r="R220" s="381"/>
    </row>
    <row r="221" spans="1:18" ht="73.2" customHeight="1">
      <c r="A221" s="437" t="s">
        <v>49</v>
      </c>
      <c r="B221" s="438"/>
      <c r="C221" s="529">
        <v>5</v>
      </c>
      <c r="D221" s="198" t="s">
        <v>269</v>
      </c>
      <c r="E221" s="199" t="s">
        <v>270</v>
      </c>
      <c r="F221" s="530">
        <v>1</v>
      </c>
      <c r="G221" s="197">
        <v>1</v>
      </c>
      <c r="H221" s="197">
        <v>1</v>
      </c>
      <c r="I221" s="448" t="s">
        <v>271</v>
      </c>
      <c r="J221" s="449"/>
      <c r="K221" s="450"/>
      <c r="L221" s="451" t="s">
        <v>510</v>
      </c>
      <c r="M221" s="452"/>
      <c r="R221" s="377"/>
    </row>
    <row r="222" spans="1:18" ht="73.2" customHeight="1">
      <c r="A222" s="437" t="s">
        <v>49</v>
      </c>
      <c r="B222" s="438"/>
      <c r="C222" s="529">
        <v>6</v>
      </c>
      <c r="D222" s="198" t="s">
        <v>274</v>
      </c>
      <c r="E222" s="199" t="s">
        <v>275</v>
      </c>
      <c r="F222" s="530">
        <v>1</v>
      </c>
      <c r="G222" s="197">
        <v>0.97</v>
      </c>
      <c r="H222" s="197">
        <v>0.97</v>
      </c>
      <c r="I222" s="439" t="s">
        <v>276</v>
      </c>
      <c r="J222" s="440"/>
      <c r="K222" s="441"/>
      <c r="L222" s="442" t="s">
        <v>508</v>
      </c>
      <c r="M222" s="442"/>
      <c r="R222" s="379"/>
    </row>
    <row r="223" spans="1:18" ht="73.2" customHeight="1">
      <c r="A223" s="437" t="s">
        <v>49</v>
      </c>
      <c r="B223" s="438"/>
      <c r="C223" s="529">
        <v>7</v>
      </c>
      <c r="D223" s="198" t="s">
        <v>277</v>
      </c>
      <c r="E223" s="199" t="s">
        <v>477</v>
      </c>
      <c r="F223" s="530">
        <v>1</v>
      </c>
      <c r="G223" s="197">
        <v>1</v>
      </c>
      <c r="H223" s="197">
        <v>1</v>
      </c>
      <c r="I223" s="439" t="s">
        <v>278</v>
      </c>
      <c r="J223" s="440"/>
      <c r="K223" s="441"/>
      <c r="L223" s="442" t="s">
        <v>511</v>
      </c>
      <c r="M223" s="442"/>
      <c r="R223" s="381"/>
    </row>
    <row r="224" spans="1:18" ht="73.2" customHeight="1">
      <c r="A224" s="437" t="s">
        <v>50</v>
      </c>
      <c r="B224" s="438"/>
      <c r="C224" s="529">
        <v>8</v>
      </c>
      <c r="D224" s="198" t="s">
        <v>279</v>
      </c>
      <c r="E224" s="199" t="s">
        <v>280</v>
      </c>
      <c r="F224" s="530">
        <v>1</v>
      </c>
      <c r="G224" s="197">
        <v>1</v>
      </c>
      <c r="H224" s="197">
        <v>1</v>
      </c>
      <c r="I224" s="447" t="s">
        <v>281</v>
      </c>
      <c r="J224" s="440"/>
      <c r="K224" s="441"/>
      <c r="L224" s="442" t="s">
        <v>281</v>
      </c>
      <c r="M224" s="442"/>
      <c r="O224" s="63"/>
      <c r="P224" s="64"/>
      <c r="R224" s="144"/>
    </row>
    <row r="225" spans="1:18" ht="73.2" customHeight="1">
      <c r="A225" s="437" t="s">
        <v>51</v>
      </c>
      <c r="B225" s="438"/>
      <c r="C225" s="529">
        <v>9</v>
      </c>
      <c r="D225" s="198" t="s">
        <v>283</v>
      </c>
      <c r="E225" s="199" t="s">
        <v>284</v>
      </c>
      <c r="F225" s="530">
        <v>1</v>
      </c>
      <c r="G225" s="197">
        <v>1</v>
      </c>
      <c r="H225" s="197">
        <v>1</v>
      </c>
      <c r="I225" s="439" t="s">
        <v>285</v>
      </c>
      <c r="J225" s="440"/>
      <c r="K225" s="441"/>
      <c r="L225" s="442" t="s">
        <v>285</v>
      </c>
      <c r="M225" s="442"/>
      <c r="O225" s="63"/>
      <c r="P225" s="64"/>
      <c r="R225" s="143"/>
    </row>
    <row r="226" spans="1:18" ht="73.2" customHeight="1">
      <c r="A226" s="437" t="s">
        <v>52</v>
      </c>
      <c r="B226" s="438"/>
      <c r="C226" s="529">
        <v>10</v>
      </c>
      <c r="D226" s="198" t="s">
        <v>291</v>
      </c>
      <c r="E226" s="199" t="s">
        <v>462</v>
      </c>
      <c r="F226" s="530">
        <v>1</v>
      </c>
      <c r="G226" s="197">
        <v>1</v>
      </c>
      <c r="H226" s="197">
        <v>1</v>
      </c>
      <c r="I226" s="439" t="s">
        <v>512</v>
      </c>
      <c r="J226" s="440"/>
      <c r="K226" s="441"/>
      <c r="L226" s="442" t="s">
        <v>513</v>
      </c>
      <c r="M226" s="442"/>
      <c r="R226" s="377"/>
    </row>
    <row r="227" spans="1:18" ht="73.2" customHeight="1">
      <c r="A227" s="437" t="s">
        <v>52</v>
      </c>
      <c r="B227" s="438"/>
      <c r="C227" s="529">
        <v>11</v>
      </c>
      <c r="D227" s="198" t="s">
        <v>294</v>
      </c>
      <c r="E227" s="199" t="s">
        <v>295</v>
      </c>
      <c r="F227" s="530">
        <v>1</v>
      </c>
      <c r="G227" s="197">
        <v>0.71</v>
      </c>
      <c r="H227" s="197">
        <v>0.71</v>
      </c>
      <c r="I227" s="439" t="s">
        <v>531</v>
      </c>
      <c r="J227" s="440"/>
      <c r="K227" s="441"/>
      <c r="L227" s="442" t="s">
        <v>514</v>
      </c>
      <c r="M227" s="442"/>
      <c r="R227" s="379"/>
    </row>
    <row r="228" spans="1:18" ht="73.2" customHeight="1">
      <c r="A228" s="437" t="s">
        <v>52</v>
      </c>
      <c r="B228" s="438"/>
      <c r="C228" s="529">
        <v>12</v>
      </c>
      <c r="D228" s="198" t="s">
        <v>296</v>
      </c>
      <c r="E228" s="199" t="s">
        <v>297</v>
      </c>
      <c r="F228" s="530">
        <v>1</v>
      </c>
      <c r="G228" s="197">
        <v>1</v>
      </c>
      <c r="H228" s="197">
        <v>1</v>
      </c>
      <c r="I228" s="439" t="s">
        <v>298</v>
      </c>
      <c r="J228" s="440"/>
      <c r="K228" s="441"/>
      <c r="L228" s="442" t="s">
        <v>515</v>
      </c>
      <c r="M228" s="442"/>
      <c r="R228" s="379"/>
    </row>
    <row r="229" spans="1:18" ht="73.2" customHeight="1">
      <c r="A229" s="437" t="s">
        <v>52</v>
      </c>
      <c r="B229" s="438"/>
      <c r="C229" s="529">
        <v>13</v>
      </c>
      <c r="D229" s="198" t="s">
        <v>299</v>
      </c>
      <c r="E229" s="199" t="s">
        <v>300</v>
      </c>
      <c r="F229" s="530">
        <v>1</v>
      </c>
      <c r="G229" s="197">
        <v>0.99</v>
      </c>
      <c r="H229" s="197">
        <v>0.99</v>
      </c>
      <c r="I229" s="439" t="s">
        <v>532</v>
      </c>
      <c r="J229" s="440"/>
      <c r="K229" s="441"/>
      <c r="L229" s="442" t="s">
        <v>533</v>
      </c>
      <c r="M229" s="442"/>
      <c r="R229" s="381"/>
    </row>
    <row r="230" spans="1:18" ht="73.2" customHeight="1">
      <c r="A230" s="437" t="s">
        <v>53</v>
      </c>
      <c r="B230" s="438"/>
      <c r="C230" s="529">
        <v>14</v>
      </c>
      <c r="D230" s="198" t="s">
        <v>302</v>
      </c>
      <c r="E230" s="199" t="s">
        <v>303</v>
      </c>
      <c r="F230" s="530">
        <v>1</v>
      </c>
      <c r="G230" s="197">
        <v>1</v>
      </c>
      <c r="H230" s="197">
        <v>1</v>
      </c>
      <c r="I230" s="439" t="s">
        <v>304</v>
      </c>
      <c r="J230" s="440"/>
      <c r="K230" s="441"/>
      <c r="L230" s="442" t="s">
        <v>481</v>
      </c>
      <c r="M230" s="442"/>
      <c r="R230" s="377"/>
    </row>
    <row r="231" spans="1:18" ht="73.2" customHeight="1">
      <c r="A231" s="437" t="s">
        <v>53</v>
      </c>
      <c r="B231" s="438"/>
      <c r="C231" s="529">
        <v>15</v>
      </c>
      <c r="D231" s="198" t="s">
        <v>306</v>
      </c>
      <c r="E231" s="199" t="s">
        <v>307</v>
      </c>
      <c r="F231" s="530">
        <v>1</v>
      </c>
      <c r="G231" s="197">
        <v>1</v>
      </c>
      <c r="H231" s="197">
        <v>1</v>
      </c>
      <c r="I231" s="439" t="s">
        <v>535</v>
      </c>
      <c r="J231" s="440"/>
      <c r="K231" s="441"/>
      <c r="L231" s="442" t="s">
        <v>482</v>
      </c>
      <c r="M231" s="442"/>
      <c r="R231" s="381"/>
    </row>
    <row r="232" spans="1:18" ht="73.2" customHeight="1">
      <c r="A232" s="437" t="s">
        <v>54</v>
      </c>
      <c r="B232" s="438"/>
      <c r="C232" s="529">
        <v>16</v>
      </c>
      <c r="D232" s="198" t="s">
        <v>308</v>
      </c>
      <c r="E232" s="199" t="s">
        <v>309</v>
      </c>
      <c r="F232" s="530">
        <v>1</v>
      </c>
      <c r="G232" s="197">
        <v>1</v>
      </c>
      <c r="H232" s="197">
        <v>1</v>
      </c>
      <c r="I232" s="439" t="s">
        <v>310</v>
      </c>
      <c r="J232" s="440"/>
      <c r="K232" s="441"/>
      <c r="L232" s="442" t="s">
        <v>516</v>
      </c>
      <c r="M232" s="442"/>
      <c r="R232" s="377"/>
    </row>
    <row r="233" spans="1:18" ht="73.2" customHeight="1">
      <c r="A233" s="437" t="s">
        <v>54</v>
      </c>
      <c r="B233" s="438"/>
      <c r="C233" s="529">
        <v>17</v>
      </c>
      <c r="D233" s="198" t="s">
        <v>311</v>
      </c>
      <c r="E233" s="199" t="s">
        <v>312</v>
      </c>
      <c r="F233" s="530">
        <v>1</v>
      </c>
      <c r="G233" s="197">
        <v>0.89</v>
      </c>
      <c r="H233" s="197">
        <v>0.89</v>
      </c>
      <c r="I233" s="439" t="s">
        <v>534</v>
      </c>
      <c r="J233" s="440"/>
      <c r="K233" s="441"/>
      <c r="L233" s="442" t="s">
        <v>517</v>
      </c>
      <c r="M233" s="442"/>
      <c r="R233" s="379"/>
    </row>
    <row r="234" spans="1:18" ht="73.2" customHeight="1">
      <c r="A234" s="437" t="s">
        <v>55</v>
      </c>
      <c r="B234" s="438"/>
      <c r="C234" s="529">
        <v>18</v>
      </c>
      <c r="D234" s="198" t="s">
        <v>317</v>
      </c>
      <c r="E234" s="199" t="s">
        <v>318</v>
      </c>
      <c r="F234" s="530">
        <v>1</v>
      </c>
      <c r="G234" s="197">
        <v>1</v>
      </c>
      <c r="H234" s="197">
        <v>1</v>
      </c>
      <c r="I234" s="439" t="s">
        <v>518</v>
      </c>
      <c r="J234" s="440"/>
      <c r="K234" s="441"/>
      <c r="L234" s="442" t="s">
        <v>518</v>
      </c>
      <c r="M234" s="442"/>
      <c r="R234" s="377"/>
    </row>
    <row r="235" spans="1:18" ht="73.2" customHeight="1">
      <c r="A235" s="437" t="s">
        <v>55</v>
      </c>
      <c r="B235" s="438"/>
      <c r="C235" s="529">
        <v>19</v>
      </c>
      <c r="D235" s="198" t="s">
        <v>320</v>
      </c>
      <c r="E235" s="199" t="s">
        <v>321</v>
      </c>
      <c r="F235" s="530">
        <v>1</v>
      </c>
      <c r="G235" s="197">
        <v>1</v>
      </c>
      <c r="H235" s="197">
        <v>1</v>
      </c>
      <c r="I235" s="439" t="s">
        <v>536</v>
      </c>
      <c r="J235" s="440"/>
      <c r="K235" s="441"/>
      <c r="L235" s="442" t="s">
        <v>519</v>
      </c>
      <c r="M235" s="442"/>
      <c r="R235" s="381"/>
    </row>
    <row r="236" spans="1:18" ht="73.2" customHeight="1">
      <c r="A236" s="437" t="s">
        <v>56</v>
      </c>
      <c r="B236" s="438"/>
      <c r="C236" s="529">
        <v>20</v>
      </c>
      <c r="D236" s="198" t="s">
        <v>323</v>
      </c>
      <c r="E236" s="199" t="s">
        <v>324</v>
      </c>
      <c r="F236" s="530">
        <v>1</v>
      </c>
      <c r="G236" s="197">
        <v>1</v>
      </c>
      <c r="H236" s="197">
        <v>1</v>
      </c>
      <c r="I236" s="439" t="s">
        <v>538</v>
      </c>
      <c r="J236" s="440"/>
      <c r="K236" s="441"/>
      <c r="L236" s="442" t="s">
        <v>520</v>
      </c>
      <c r="M236" s="442"/>
      <c r="R236" s="377"/>
    </row>
    <row r="237" spans="1:18" ht="73.2" customHeight="1">
      <c r="A237" s="437" t="s">
        <v>56</v>
      </c>
      <c r="B237" s="438"/>
      <c r="C237" s="529">
        <v>21</v>
      </c>
      <c r="D237" s="198" t="s">
        <v>326</v>
      </c>
      <c r="E237" s="199" t="s">
        <v>327</v>
      </c>
      <c r="F237" s="530">
        <v>1</v>
      </c>
      <c r="G237" s="197">
        <v>1</v>
      </c>
      <c r="H237" s="197">
        <v>1</v>
      </c>
      <c r="I237" s="439" t="s">
        <v>537</v>
      </c>
      <c r="J237" s="440"/>
      <c r="K237" s="441"/>
      <c r="L237" s="442" t="s">
        <v>539</v>
      </c>
      <c r="M237" s="442"/>
      <c r="R237" s="379"/>
    </row>
    <row r="238" spans="1:18" ht="73.2" customHeight="1">
      <c r="A238" s="437" t="s">
        <v>56</v>
      </c>
      <c r="B238" s="438"/>
      <c r="C238" s="529">
        <v>22</v>
      </c>
      <c r="D238" s="198" t="s">
        <v>328</v>
      </c>
      <c r="E238" s="199" t="s">
        <v>329</v>
      </c>
      <c r="F238" s="530">
        <v>1</v>
      </c>
      <c r="G238" s="197">
        <v>1</v>
      </c>
      <c r="H238" s="197">
        <v>1</v>
      </c>
      <c r="I238" s="439" t="s">
        <v>540</v>
      </c>
      <c r="J238" s="440"/>
      <c r="K238" s="441"/>
      <c r="L238" s="442" t="s">
        <v>521</v>
      </c>
      <c r="M238" s="442"/>
      <c r="R238" s="381"/>
    </row>
    <row r="239" spans="1:18" ht="73.2" customHeight="1">
      <c r="A239" s="437" t="s">
        <v>57</v>
      </c>
      <c r="B239" s="438"/>
      <c r="C239" s="529">
        <v>23</v>
      </c>
      <c r="D239" s="198" t="s">
        <v>334</v>
      </c>
      <c r="E239" s="199" t="s">
        <v>335</v>
      </c>
      <c r="F239" s="530">
        <v>1</v>
      </c>
      <c r="G239" s="197">
        <v>1</v>
      </c>
      <c r="H239" s="197">
        <v>1</v>
      </c>
      <c r="I239" s="439" t="s">
        <v>542</v>
      </c>
      <c r="J239" s="440"/>
      <c r="K239" s="441"/>
      <c r="L239" s="442" t="s">
        <v>522</v>
      </c>
      <c r="M239" s="442"/>
      <c r="R239" s="379"/>
    </row>
    <row r="240" spans="1:18" ht="73.2" customHeight="1">
      <c r="A240" s="437" t="s">
        <v>57</v>
      </c>
      <c r="B240" s="438"/>
      <c r="C240" s="529">
        <v>24</v>
      </c>
      <c r="D240" s="198" t="s">
        <v>337</v>
      </c>
      <c r="E240" s="199" t="s">
        <v>338</v>
      </c>
      <c r="F240" s="530">
        <v>1</v>
      </c>
      <c r="G240" s="197">
        <v>1</v>
      </c>
      <c r="H240" s="197">
        <v>1</v>
      </c>
      <c r="I240" s="439" t="s">
        <v>544</v>
      </c>
      <c r="J240" s="440"/>
      <c r="K240" s="441"/>
      <c r="L240" s="442" t="s">
        <v>523</v>
      </c>
      <c r="M240" s="442"/>
      <c r="R240" s="379"/>
    </row>
    <row r="241" spans="1:18" ht="73.2" customHeight="1">
      <c r="A241" s="437" t="s">
        <v>57</v>
      </c>
      <c r="B241" s="438"/>
      <c r="C241" s="529">
        <v>25</v>
      </c>
      <c r="D241" s="198" t="s">
        <v>340</v>
      </c>
      <c r="E241" s="199" t="s">
        <v>341</v>
      </c>
      <c r="F241" s="530">
        <v>1</v>
      </c>
      <c r="G241" s="197">
        <v>1</v>
      </c>
      <c r="H241" s="197">
        <v>1</v>
      </c>
      <c r="I241" s="439" t="s">
        <v>543</v>
      </c>
      <c r="J241" s="440"/>
      <c r="K241" s="441"/>
      <c r="L241" s="442" t="s">
        <v>524</v>
      </c>
      <c r="M241" s="442"/>
      <c r="R241" s="379"/>
    </row>
    <row r="242" spans="1:18" ht="73.2" customHeight="1">
      <c r="A242" s="437" t="s">
        <v>57</v>
      </c>
      <c r="B242" s="438"/>
      <c r="C242" s="529">
        <v>26</v>
      </c>
      <c r="D242" s="198" t="s">
        <v>343</v>
      </c>
      <c r="E242" s="199" t="s">
        <v>344</v>
      </c>
      <c r="F242" s="530">
        <v>1</v>
      </c>
      <c r="G242" s="197">
        <v>0.68500000000000005</v>
      </c>
      <c r="H242" s="530">
        <v>0.68500000000000005</v>
      </c>
      <c r="I242" s="439" t="s">
        <v>545</v>
      </c>
      <c r="J242" s="440"/>
      <c r="K242" s="441"/>
      <c r="L242" s="442" t="s">
        <v>525</v>
      </c>
      <c r="M242" s="442"/>
      <c r="R242" s="379"/>
    </row>
    <row r="243" spans="1:18" ht="73.2" customHeight="1">
      <c r="A243" s="437" t="s">
        <v>57</v>
      </c>
      <c r="B243" s="438"/>
      <c r="C243" s="529">
        <v>27</v>
      </c>
      <c r="D243" s="198" t="s">
        <v>346</v>
      </c>
      <c r="E243" s="199" t="s">
        <v>347</v>
      </c>
      <c r="F243" s="530">
        <v>1</v>
      </c>
      <c r="G243" s="197">
        <v>0.95</v>
      </c>
      <c r="H243" s="530">
        <v>0.95</v>
      </c>
      <c r="I243" s="439" t="s">
        <v>348</v>
      </c>
      <c r="J243" s="440"/>
      <c r="K243" s="441"/>
      <c r="L243" s="442" t="s">
        <v>493</v>
      </c>
      <c r="M243" s="442"/>
      <c r="R243" s="381"/>
    </row>
    <row r="244" spans="1:18" ht="73.2" customHeight="1">
      <c r="A244" s="437" t="s">
        <v>58</v>
      </c>
      <c r="B244" s="438"/>
      <c r="C244" s="529">
        <v>28</v>
      </c>
      <c r="D244" s="198" t="s">
        <v>349</v>
      </c>
      <c r="E244" s="199" t="s">
        <v>350</v>
      </c>
      <c r="F244" s="530">
        <v>1</v>
      </c>
      <c r="G244" s="197">
        <v>1</v>
      </c>
      <c r="H244" s="197">
        <v>1</v>
      </c>
      <c r="I244" s="439" t="s">
        <v>526</v>
      </c>
      <c r="J244" s="440"/>
      <c r="K244" s="441"/>
      <c r="L244" s="442" t="s">
        <v>527</v>
      </c>
      <c r="M244" s="442"/>
      <c r="R244" s="377"/>
    </row>
    <row r="245" spans="1:18" ht="73.2" customHeight="1">
      <c r="A245" s="437" t="s">
        <v>58</v>
      </c>
      <c r="B245" s="438"/>
      <c r="C245" s="529">
        <v>29</v>
      </c>
      <c r="D245" s="198" t="s">
        <v>353</v>
      </c>
      <c r="E245" s="199" t="s">
        <v>354</v>
      </c>
      <c r="F245" s="530">
        <v>1</v>
      </c>
      <c r="G245" s="197">
        <v>1</v>
      </c>
      <c r="H245" s="197">
        <v>1</v>
      </c>
      <c r="I245" s="439" t="s">
        <v>546</v>
      </c>
      <c r="J245" s="440"/>
      <c r="K245" s="441"/>
      <c r="L245" s="442" t="s">
        <v>528</v>
      </c>
      <c r="M245" s="442"/>
      <c r="R245" s="379"/>
    </row>
    <row r="246" spans="1:18" ht="73.2" customHeight="1">
      <c r="A246" s="437" t="s">
        <v>58</v>
      </c>
      <c r="B246" s="438"/>
      <c r="C246" s="529">
        <v>30</v>
      </c>
      <c r="D246" s="198" t="s">
        <v>356</v>
      </c>
      <c r="E246" s="199" t="s">
        <v>357</v>
      </c>
      <c r="F246" s="530">
        <v>1</v>
      </c>
      <c r="G246" s="197">
        <v>0.95350000000000001</v>
      </c>
      <c r="H246" s="530">
        <v>0.95350000000000001</v>
      </c>
      <c r="I246" s="439" t="s">
        <v>358</v>
      </c>
      <c r="J246" s="440"/>
      <c r="K246" s="441"/>
      <c r="L246" s="442" t="s">
        <v>529</v>
      </c>
      <c r="M246" s="442"/>
      <c r="R246" s="381"/>
    </row>
    <row r="247" spans="1:18" ht="73.2" customHeight="1">
      <c r="A247" s="437" t="s">
        <v>59</v>
      </c>
      <c r="B247" s="438"/>
      <c r="C247" s="529">
        <v>31</v>
      </c>
      <c r="D247" s="198" t="s">
        <v>359</v>
      </c>
      <c r="E247" s="199" t="s">
        <v>360</v>
      </c>
      <c r="F247" s="530">
        <v>1</v>
      </c>
      <c r="G247" s="197">
        <v>1</v>
      </c>
      <c r="H247" s="197">
        <v>1</v>
      </c>
      <c r="I247" s="439" t="s">
        <v>361</v>
      </c>
      <c r="J247" s="440"/>
      <c r="K247" s="441"/>
      <c r="L247" s="442" t="s">
        <v>363</v>
      </c>
      <c r="M247" s="442"/>
      <c r="R247" s="377"/>
    </row>
    <row r="248" spans="1:18" ht="73.2" customHeight="1">
      <c r="A248" s="437" t="s">
        <v>59</v>
      </c>
      <c r="B248" s="438"/>
      <c r="C248" s="529">
        <v>32</v>
      </c>
      <c r="D248" s="198" t="s">
        <v>364</v>
      </c>
      <c r="E248" s="199" t="s">
        <v>365</v>
      </c>
      <c r="F248" s="530">
        <v>1</v>
      </c>
      <c r="G248" s="197">
        <v>0.87</v>
      </c>
      <c r="H248" s="530">
        <v>0.87</v>
      </c>
      <c r="I248" s="439" t="s">
        <v>547</v>
      </c>
      <c r="J248" s="440"/>
      <c r="K248" s="441"/>
      <c r="L248" s="442" t="s">
        <v>530</v>
      </c>
      <c r="M248" s="442"/>
      <c r="R248" s="381"/>
    </row>
    <row r="249" spans="1:18">
      <c r="A249" s="204"/>
    </row>
    <row r="250" spans="1:18">
      <c r="A250" s="150" t="s">
        <v>368</v>
      </c>
    </row>
    <row r="251" spans="1:18" ht="34.200000000000003">
      <c r="A251" s="419" t="s">
        <v>369</v>
      </c>
      <c r="B251" s="419"/>
      <c r="C251" s="419"/>
      <c r="D251" s="419" t="s">
        <v>254</v>
      </c>
      <c r="E251" s="419"/>
      <c r="F251" s="419"/>
      <c r="G251" s="419"/>
      <c r="H251" s="151" t="s">
        <v>370</v>
      </c>
      <c r="I251" s="151" t="s">
        <v>371</v>
      </c>
      <c r="J251" s="419" t="s">
        <v>238</v>
      </c>
      <c r="K251" s="419"/>
      <c r="L251" s="419"/>
      <c r="M251" s="419"/>
      <c r="N251" s="96"/>
    </row>
    <row r="252" spans="1:18" ht="33" customHeight="1">
      <c r="A252" s="430" t="s">
        <v>372</v>
      </c>
      <c r="B252" s="431"/>
      <c r="C252" s="431"/>
      <c r="D252" s="430" t="s">
        <v>373</v>
      </c>
      <c r="E252" s="431"/>
      <c r="F252" s="431"/>
      <c r="G252" s="205"/>
      <c r="H252" s="206">
        <v>45597390.43</v>
      </c>
      <c r="I252" s="207">
        <v>46190841.590000018</v>
      </c>
      <c r="J252" s="432" t="s">
        <v>374</v>
      </c>
      <c r="K252" s="433"/>
      <c r="L252" s="433"/>
      <c r="M252" s="433"/>
    </row>
    <row r="253" spans="1:18" ht="33" customHeight="1">
      <c r="A253" s="430" t="s">
        <v>372</v>
      </c>
      <c r="B253" s="431"/>
      <c r="C253" s="431"/>
      <c r="D253" s="430" t="s">
        <v>375</v>
      </c>
      <c r="E253" s="431"/>
      <c r="F253" s="431"/>
      <c r="G253" s="205"/>
      <c r="H253" s="207">
        <v>1090000</v>
      </c>
      <c r="I253" s="207">
        <v>754827.32999999984</v>
      </c>
      <c r="J253" s="432" t="s">
        <v>374</v>
      </c>
      <c r="K253" s="433"/>
      <c r="L253" s="433"/>
      <c r="M253" s="433"/>
    </row>
    <row r="254" spans="1:18" ht="33" customHeight="1">
      <c r="A254" s="430" t="s">
        <v>372</v>
      </c>
      <c r="B254" s="431"/>
      <c r="C254" s="431"/>
      <c r="D254" s="430" t="s">
        <v>376</v>
      </c>
      <c r="E254" s="431"/>
      <c r="F254" s="431"/>
      <c r="G254" s="205"/>
      <c r="H254" s="207">
        <v>1334000</v>
      </c>
      <c r="I254" s="207">
        <v>1252143.8699999994</v>
      </c>
      <c r="J254" s="432" t="s">
        <v>374</v>
      </c>
      <c r="K254" s="433"/>
      <c r="L254" s="433"/>
      <c r="M254" s="433"/>
    </row>
    <row r="255" spans="1:18" ht="33" customHeight="1">
      <c r="A255" s="430" t="s">
        <v>372</v>
      </c>
      <c r="B255" s="431"/>
      <c r="C255" s="431"/>
      <c r="D255" s="430" t="s">
        <v>377</v>
      </c>
      <c r="E255" s="431"/>
      <c r="F255" s="431"/>
      <c r="G255" s="205"/>
      <c r="H255" s="207">
        <v>4609679.4000000004</v>
      </c>
      <c r="I255" s="207">
        <v>3941073.75</v>
      </c>
      <c r="J255" s="432" t="s">
        <v>374</v>
      </c>
      <c r="K255" s="433"/>
      <c r="L255" s="433"/>
      <c r="M255" s="433"/>
    </row>
    <row r="256" spans="1:18" ht="33" customHeight="1">
      <c r="A256" s="430" t="s">
        <v>372</v>
      </c>
      <c r="B256" s="431"/>
      <c r="C256" s="431"/>
      <c r="D256" s="430" t="s">
        <v>378</v>
      </c>
      <c r="E256" s="431"/>
      <c r="F256" s="431"/>
      <c r="G256" s="205"/>
      <c r="H256" s="207">
        <v>7869947.4899999993</v>
      </c>
      <c r="I256" s="207">
        <v>6758838.5100000007</v>
      </c>
      <c r="J256" s="432" t="s">
        <v>374</v>
      </c>
      <c r="K256" s="433"/>
      <c r="L256" s="433"/>
      <c r="M256" s="433"/>
    </row>
    <row r="257" spans="1:14" ht="33" customHeight="1">
      <c r="A257" s="430" t="s">
        <v>372</v>
      </c>
      <c r="B257" s="431"/>
      <c r="C257" s="431"/>
      <c r="D257" s="430" t="s">
        <v>379</v>
      </c>
      <c r="E257" s="431"/>
      <c r="F257" s="431"/>
      <c r="G257" s="205"/>
      <c r="H257" s="207">
        <v>4538200</v>
      </c>
      <c r="I257" s="207">
        <v>5068572.0700000031</v>
      </c>
      <c r="J257" s="432" t="s">
        <v>374</v>
      </c>
      <c r="K257" s="433"/>
      <c r="L257" s="433"/>
      <c r="M257" s="433"/>
    </row>
    <row r="258" spans="1:14" ht="33" customHeight="1">
      <c r="A258" s="430" t="s">
        <v>372</v>
      </c>
      <c r="B258" s="431"/>
      <c r="C258" s="431"/>
      <c r="D258" s="430" t="s">
        <v>380</v>
      </c>
      <c r="E258" s="431"/>
      <c r="F258" s="431"/>
      <c r="G258" s="205"/>
      <c r="H258" s="207">
        <v>2070000</v>
      </c>
      <c r="I258" s="207">
        <v>2237384.63</v>
      </c>
      <c r="J258" s="432" t="s">
        <v>374</v>
      </c>
      <c r="K258" s="433"/>
      <c r="L258" s="433"/>
      <c r="M258" s="433"/>
    </row>
    <row r="259" spans="1:14" ht="33" customHeight="1">
      <c r="A259" s="430" t="s">
        <v>372</v>
      </c>
      <c r="B259" s="431"/>
      <c r="C259" s="431"/>
      <c r="D259" s="430" t="s">
        <v>381</v>
      </c>
      <c r="E259" s="431"/>
      <c r="F259" s="431"/>
      <c r="G259" s="205"/>
      <c r="H259" s="207">
        <v>1937223</v>
      </c>
      <c r="I259" s="207">
        <v>1616624.5300000003</v>
      </c>
      <c r="J259" s="432" t="s">
        <v>374</v>
      </c>
      <c r="K259" s="433"/>
      <c r="L259" s="433"/>
      <c r="M259" s="433"/>
    </row>
    <row r="260" spans="1:14" ht="33" customHeight="1">
      <c r="A260" s="430" t="s">
        <v>372</v>
      </c>
      <c r="B260" s="431"/>
      <c r="C260" s="431"/>
      <c r="D260" s="430" t="s">
        <v>382</v>
      </c>
      <c r="E260" s="431"/>
      <c r="F260" s="431"/>
      <c r="G260" s="205"/>
      <c r="H260" s="207">
        <v>1251195.1400000001</v>
      </c>
      <c r="I260" s="207">
        <v>902349.34000000008</v>
      </c>
      <c r="J260" s="432" t="s">
        <v>374</v>
      </c>
      <c r="K260" s="433"/>
      <c r="L260" s="433"/>
      <c r="M260" s="433"/>
    </row>
    <row r="261" spans="1:14" ht="22.8" customHeight="1">
      <c r="A261" s="430" t="s">
        <v>372</v>
      </c>
      <c r="B261" s="431"/>
      <c r="C261" s="431"/>
      <c r="D261" s="430" t="s">
        <v>383</v>
      </c>
      <c r="E261" s="431"/>
      <c r="F261" s="431"/>
      <c r="G261" s="205"/>
      <c r="H261" s="207">
        <v>1738640.07</v>
      </c>
      <c r="I261" s="207">
        <v>1328982.9099999999</v>
      </c>
      <c r="J261" s="432" t="s">
        <v>374</v>
      </c>
      <c r="K261" s="433"/>
      <c r="L261" s="433"/>
      <c r="M261" s="433"/>
    </row>
    <row r="262" spans="1:14">
      <c r="A262" s="434"/>
      <c r="B262" s="435"/>
      <c r="C262" s="436"/>
      <c r="D262" s="434"/>
      <c r="E262" s="435"/>
      <c r="F262" s="436"/>
      <c r="G262" s="208"/>
      <c r="H262" s="209">
        <f>SUM(H252:H261)</f>
        <v>72036275.529999986</v>
      </c>
      <c r="I262" s="209">
        <f>SUM(I252:I261)</f>
        <v>70051638.530000016</v>
      </c>
      <c r="J262" s="210"/>
      <c r="K262" s="210"/>
      <c r="L262" s="210"/>
      <c r="M262" s="210"/>
    </row>
    <row r="263" spans="1:14">
      <c r="A263" s="150" t="s">
        <v>384</v>
      </c>
    </row>
    <row r="264" spans="1:14" ht="33.9" customHeight="1">
      <c r="A264" s="421" t="s">
        <v>385</v>
      </c>
      <c r="B264" s="421"/>
      <c r="C264" s="421"/>
      <c r="D264" s="421"/>
      <c r="E264" s="421"/>
      <c r="F264" s="421"/>
      <c r="G264" s="421"/>
      <c r="H264" s="421"/>
      <c r="I264" s="421" t="s">
        <v>370</v>
      </c>
      <c r="J264" s="421"/>
      <c r="K264" s="421" t="s">
        <v>371</v>
      </c>
      <c r="L264" s="421"/>
      <c r="M264" s="157" t="s">
        <v>386</v>
      </c>
      <c r="N264" s="103"/>
    </row>
    <row r="265" spans="1:14">
      <c r="A265" s="427" t="s">
        <v>387</v>
      </c>
      <c r="B265" s="427"/>
      <c r="C265" s="427"/>
      <c r="D265" s="427"/>
      <c r="E265" s="427"/>
      <c r="F265" s="427"/>
      <c r="G265" s="427"/>
      <c r="H265" s="427"/>
      <c r="I265" s="428">
        <f>550*1000</f>
        <v>550000</v>
      </c>
      <c r="J265" s="429"/>
      <c r="K265" s="428">
        <v>393614.16999999993</v>
      </c>
      <c r="L265" s="429"/>
      <c r="M265" s="211">
        <f>K265/I265</f>
        <v>0.71566212727272716</v>
      </c>
    </row>
    <row r="266" spans="1:14">
      <c r="A266" s="427" t="s">
        <v>388</v>
      </c>
      <c r="B266" s="427"/>
      <c r="C266" s="427"/>
      <c r="D266" s="427"/>
      <c r="E266" s="427"/>
      <c r="F266" s="427"/>
      <c r="G266" s="427"/>
      <c r="H266" s="427"/>
      <c r="I266" s="428">
        <v>290000</v>
      </c>
      <c r="J266" s="429"/>
      <c r="K266" s="428">
        <v>181226.56</v>
      </c>
      <c r="L266" s="429"/>
      <c r="M266" s="211">
        <f>K266/I266</f>
        <v>0.62491917241379313</v>
      </c>
    </row>
    <row r="267" spans="1:14">
      <c r="A267" s="427" t="s">
        <v>389</v>
      </c>
      <c r="B267" s="427"/>
      <c r="C267" s="427"/>
      <c r="D267" s="427"/>
      <c r="E267" s="427"/>
      <c r="F267" s="427"/>
      <c r="G267" s="427"/>
      <c r="H267" s="427"/>
      <c r="I267" s="413"/>
      <c r="J267" s="413"/>
      <c r="K267" s="413"/>
      <c r="L267" s="413"/>
      <c r="M267" s="177"/>
    </row>
    <row r="268" spans="1:14">
      <c r="A268" s="427" t="s">
        <v>390</v>
      </c>
      <c r="B268" s="427"/>
      <c r="C268" s="427"/>
      <c r="D268" s="427"/>
      <c r="E268" s="427"/>
      <c r="F268" s="427"/>
      <c r="G268" s="427"/>
      <c r="H268" s="427"/>
      <c r="I268" s="413"/>
      <c r="J268" s="413"/>
      <c r="K268" s="413"/>
      <c r="L268" s="413"/>
      <c r="M268" s="177"/>
    </row>
    <row r="269" spans="1:14">
      <c r="A269" s="427" t="s">
        <v>391</v>
      </c>
      <c r="B269" s="427"/>
      <c r="C269" s="427"/>
      <c r="D269" s="427"/>
      <c r="E269" s="427"/>
      <c r="F269" s="427"/>
      <c r="G269" s="427"/>
      <c r="H269" s="427"/>
      <c r="I269" s="413"/>
      <c r="J269" s="413"/>
      <c r="K269" s="413"/>
      <c r="L269" s="413"/>
      <c r="M269" s="177"/>
    </row>
    <row r="270" spans="1:14">
      <c r="A270" s="427" t="s">
        <v>392</v>
      </c>
      <c r="B270" s="427"/>
      <c r="C270" s="427"/>
      <c r="D270" s="427"/>
      <c r="E270" s="427"/>
      <c r="F270" s="427"/>
      <c r="G270" s="427"/>
      <c r="H270" s="427"/>
      <c r="I270" s="413"/>
      <c r="J270" s="413"/>
      <c r="K270" s="413"/>
      <c r="L270" s="413"/>
      <c r="M270" s="177"/>
    </row>
    <row r="272" spans="1:14">
      <c r="A272" s="150" t="s">
        <v>393</v>
      </c>
    </row>
    <row r="273" spans="1:14" ht="25.2" customHeight="1">
      <c r="A273" s="419" t="s">
        <v>394</v>
      </c>
      <c r="B273" s="419"/>
      <c r="C273" s="419" t="s">
        <v>395</v>
      </c>
      <c r="D273" s="419"/>
      <c r="E273" s="419" t="s">
        <v>396</v>
      </c>
      <c r="F273" s="419"/>
      <c r="G273" s="419"/>
      <c r="H273" s="419" t="s">
        <v>397</v>
      </c>
      <c r="I273" s="419"/>
      <c r="J273" s="419" t="s">
        <v>397</v>
      </c>
      <c r="K273" s="419"/>
      <c r="L273" s="419"/>
      <c r="M273" s="178" t="s">
        <v>398</v>
      </c>
      <c r="N273" s="96"/>
    </row>
    <row r="274" spans="1:14">
      <c r="A274" s="422">
        <f>H261</f>
        <v>1738640.07</v>
      </c>
      <c r="B274" s="423"/>
      <c r="C274" s="422">
        <f>H261</f>
        <v>1738640.07</v>
      </c>
      <c r="D274" s="423"/>
      <c r="E274" s="422">
        <f>I261</f>
        <v>1328982.9099999999</v>
      </c>
      <c r="F274" s="423"/>
      <c r="G274" s="423"/>
      <c r="H274" s="422">
        <f>13775*1000</f>
        <v>13775000</v>
      </c>
      <c r="I274" s="423"/>
      <c r="J274" s="424">
        <f>H274</f>
        <v>13775000</v>
      </c>
      <c r="K274" s="425"/>
      <c r="L274" s="426"/>
      <c r="M274" s="212">
        <f>6078705.4+10000000</f>
        <v>16078705.4</v>
      </c>
    </row>
    <row r="275" spans="1:14">
      <c r="A275" s="5"/>
    </row>
    <row r="276" spans="1:14">
      <c r="A276" s="150" t="s">
        <v>399</v>
      </c>
      <c r="E276" s="150" t="s">
        <v>399</v>
      </c>
    </row>
    <row r="277" spans="1:14" ht="24" customHeight="1">
      <c r="A277" s="421" t="s">
        <v>400</v>
      </c>
      <c r="B277" s="421"/>
      <c r="C277" s="421"/>
      <c r="D277" s="421"/>
      <c r="E277" s="421" t="s">
        <v>401</v>
      </c>
      <c r="F277" s="421"/>
      <c r="G277" s="421"/>
      <c r="H277" s="421"/>
      <c r="I277" s="421"/>
      <c r="J277" s="421" t="s">
        <v>238</v>
      </c>
      <c r="K277" s="421"/>
      <c r="L277" s="421"/>
      <c r="M277" s="421"/>
    </row>
    <row r="278" spans="1:14" ht="36" customHeight="1">
      <c r="A278" s="334" t="s">
        <v>497</v>
      </c>
      <c r="B278" s="335"/>
      <c r="C278" s="335"/>
      <c r="D278" s="336"/>
      <c r="E278" s="528" t="s">
        <v>496</v>
      </c>
      <c r="F278" s="528"/>
      <c r="G278" s="528"/>
      <c r="H278" s="528"/>
      <c r="I278" s="528"/>
      <c r="J278" s="462" t="s">
        <v>563</v>
      </c>
      <c r="K278" s="460"/>
      <c r="L278" s="460"/>
      <c r="M278" s="460"/>
    </row>
    <row r="279" spans="1:14">
      <c r="A279" s="5"/>
    </row>
    <row r="280" spans="1:14">
      <c r="A280" s="150" t="s">
        <v>404</v>
      </c>
    </row>
    <row r="281" spans="1:14" ht="19.5" customHeight="1">
      <c r="A281" s="419" t="s">
        <v>405</v>
      </c>
      <c r="B281" s="419"/>
      <c r="C281" s="419"/>
      <c r="D281" s="419"/>
      <c r="E281" s="419"/>
      <c r="F281" s="419" t="s">
        <v>406</v>
      </c>
      <c r="G281" s="419"/>
      <c r="H281" s="419"/>
      <c r="I281" s="419"/>
      <c r="J281" s="419" t="s">
        <v>128</v>
      </c>
      <c r="K281" s="419"/>
      <c r="L281" s="419"/>
      <c r="M281" s="419"/>
      <c r="N281" s="103"/>
    </row>
    <row r="282" spans="1:14" ht="16.5" customHeight="1">
      <c r="A282" s="419"/>
      <c r="B282" s="419"/>
      <c r="C282" s="419"/>
      <c r="D282" s="419"/>
      <c r="E282" s="419"/>
      <c r="F282" s="151" t="s">
        <v>408</v>
      </c>
      <c r="G282" s="151" t="s">
        <v>409</v>
      </c>
      <c r="H282" s="151" t="s">
        <v>410</v>
      </c>
      <c r="I282" s="151" t="s">
        <v>411</v>
      </c>
      <c r="J282" s="419"/>
      <c r="K282" s="419"/>
      <c r="L282" s="419"/>
      <c r="M282" s="419"/>
    </row>
    <row r="283" spans="1:14">
      <c r="A283" s="527" t="s">
        <v>407</v>
      </c>
      <c r="B283" s="527"/>
      <c r="C283" s="527"/>
      <c r="D283" s="527"/>
      <c r="E283" s="527"/>
      <c r="F283" s="177" t="s">
        <v>407</v>
      </c>
      <c r="G283" s="177" t="s">
        <v>407</v>
      </c>
      <c r="H283" s="177" t="s">
        <v>407</v>
      </c>
      <c r="I283" s="177" t="s">
        <v>407</v>
      </c>
      <c r="J283" s="413" t="s">
        <v>407</v>
      </c>
      <c r="K283" s="413"/>
      <c r="L283" s="413"/>
      <c r="M283" s="413"/>
    </row>
    <row r="284" spans="1:14">
      <c r="A284" s="412"/>
      <c r="B284" s="412"/>
      <c r="C284" s="412"/>
      <c r="D284" s="412"/>
      <c r="E284" s="412"/>
      <c r="F284" s="177"/>
      <c r="G284" s="177"/>
      <c r="H284" s="177"/>
      <c r="I284" s="177"/>
      <c r="J284" s="413"/>
      <c r="K284" s="413"/>
      <c r="L284" s="413"/>
      <c r="M284" s="413"/>
    </row>
    <row r="285" spans="1:14">
      <c r="A285" s="420"/>
      <c r="B285" s="409"/>
      <c r="C285" s="409"/>
      <c r="D285" s="409"/>
      <c r="E285" s="409"/>
      <c r="J285" s="410"/>
      <c r="K285" s="410"/>
      <c r="L285" s="410"/>
      <c r="M285" s="410"/>
    </row>
    <row r="286" spans="1:14">
      <c r="A286" s="150" t="s">
        <v>412</v>
      </c>
      <c r="B286" s="150"/>
    </row>
    <row r="287" spans="1:14" ht="33.6" customHeight="1">
      <c r="A287" s="419" t="s">
        <v>369</v>
      </c>
      <c r="B287" s="419"/>
      <c r="C287" s="419"/>
      <c r="D287" s="419"/>
      <c r="E287" s="419"/>
      <c r="F287" s="419" t="s">
        <v>413</v>
      </c>
      <c r="G287" s="419"/>
      <c r="H287" s="419"/>
      <c r="I287" s="151" t="s">
        <v>414</v>
      </c>
      <c r="J287" s="419" t="s">
        <v>128</v>
      </c>
      <c r="K287" s="419"/>
      <c r="L287" s="419"/>
      <c r="M287" s="419"/>
      <c r="N287" s="103"/>
    </row>
    <row r="288" spans="1:14" ht="15" customHeight="1">
      <c r="A288" s="526" t="s">
        <v>564</v>
      </c>
      <c r="B288" s="496"/>
      <c r="C288" s="496"/>
      <c r="D288" s="496"/>
      <c r="E288" s="497"/>
      <c r="F288" s="417" t="s">
        <v>416</v>
      </c>
      <c r="G288" s="417"/>
      <c r="H288" s="418"/>
      <c r="I288" s="215">
        <v>95300</v>
      </c>
      <c r="J288" s="462" t="s">
        <v>563</v>
      </c>
      <c r="K288" s="460"/>
      <c r="L288" s="460"/>
      <c r="M288" s="460"/>
    </row>
    <row r="289" spans="1:14">
      <c r="A289" s="526" t="s">
        <v>564</v>
      </c>
      <c r="B289" s="496"/>
      <c r="C289" s="496"/>
      <c r="D289" s="496"/>
      <c r="E289" s="497"/>
      <c r="F289" s="417" t="s">
        <v>417</v>
      </c>
      <c r="G289" s="417"/>
      <c r="H289" s="418"/>
      <c r="I289" s="216">
        <v>600000</v>
      </c>
      <c r="J289" s="462" t="s">
        <v>563</v>
      </c>
      <c r="K289" s="460"/>
      <c r="L289" s="460"/>
      <c r="M289" s="460"/>
    </row>
    <row r="290" spans="1:14">
      <c r="A290" s="412"/>
      <c r="B290" s="412"/>
      <c r="C290" s="412"/>
      <c r="D290" s="412"/>
      <c r="E290" s="412"/>
      <c r="F290" s="413"/>
      <c r="G290" s="413"/>
      <c r="H290" s="413"/>
      <c r="I290" s="177"/>
      <c r="J290" s="413"/>
      <c r="K290" s="413"/>
      <c r="L290" s="413"/>
      <c r="M290" s="413"/>
    </row>
    <row r="291" spans="1:14">
      <c r="A291" s="409"/>
      <c r="B291" s="409"/>
      <c r="C291" s="409"/>
      <c r="D291" s="409"/>
      <c r="E291" s="409"/>
      <c r="F291" s="410"/>
      <c r="G291" s="410"/>
      <c r="H291" s="410"/>
      <c r="J291" s="410"/>
      <c r="K291" s="410"/>
      <c r="L291" s="410"/>
      <c r="M291" s="410"/>
    </row>
    <row r="292" spans="1:14">
      <c r="A292" s="150" t="s">
        <v>418</v>
      </c>
      <c r="B292" s="217"/>
      <c r="C292" s="217"/>
      <c r="D292" s="217"/>
      <c r="E292" s="217"/>
      <c r="F292" s="214"/>
      <c r="G292" s="214"/>
      <c r="H292" s="214"/>
      <c r="J292" s="214"/>
      <c r="K292" s="214"/>
      <c r="L292" s="214"/>
      <c r="M292" s="214"/>
    </row>
    <row r="293" spans="1:14" s="3" customFormat="1" ht="79.2">
      <c r="A293" s="411" t="s">
        <v>559</v>
      </c>
      <c r="B293" s="411"/>
      <c r="C293" s="411"/>
      <c r="D293" s="411"/>
      <c r="E293" s="218" t="s">
        <v>560</v>
      </c>
      <c r="F293" s="219" t="s">
        <v>219</v>
      </c>
      <c r="G293" s="411" t="s">
        <v>561</v>
      </c>
      <c r="H293" s="411"/>
      <c r="I293" s="411"/>
      <c r="J293" s="411" t="s">
        <v>562</v>
      </c>
      <c r="K293" s="411"/>
      <c r="L293" s="411"/>
      <c r="M293" s="411"/>
      <c r="N293" s="97"/>
    </row>
    <row r="294" spans="1:14" ht="48.6" customHeight="1">
      <c r="A294" s="523" t="s">
        <v>423</v>
      </c>
      <c r="B294" s="524"/>
      <c r="C294" s="524"/>
      <c r="D294" s="525"/>
      <c r="E294" s="220" t="s">
        <v>112</v>
      </c>
      <c r="F294" s="221">
        <v>1</v>
      </c>
      <c r="G294" s="407" t="s">
        <v>424</v>
      </c>
      <c r="H294" s="408"/>
      <c r="I294" s="408"/>
      <c r="J294" s="432" t="s">
        <v>553</v>
      </c>
      <c r="K294" s="433"/>
      <c r="L294" s="433"/>
      <c r="M294" s="433"/>
    </row>
    <row r="295" spans="1:14" ht="48.6" customHeight="1">
      <c r="A295" s="523" t="s">
        <v>425</v>
      </c>
      <c r="B295" s="524"/>
      <c r="C295" s="524"/>
      <c r="D295" s="525"/>
      <c r="E295" s="220" t="s">
        <v>112</v>
      </c>
      <c r="F295" s="221">
        <v>1</v>
      </c>
      <c r="G295" s="402" t="s">
        <v>426</v>
      </c>
      <c r="H295" s="403"/>
      <c r="I295" s="403"/>
      <c r="J295" s="432" t="s">
        <v>553</v>
      </c>
      <c r="K295" s="433"/>
      <c r="L295" s="433"/>
      <c r="M295" s="433"/>
    </row>
    <row r="296" spans="1:14" ht="48.6" customHeight="1">
      <c r="A296" s="523" t="s">
        <v>427</v>
      </c>
      <c r="B296" s="524"/>
      <c r="C296" s="524"/>
      <c r="D296" s="525"/>
      <c r="E296" s="220" t="s">
        <v>112</v>
      </c>
      <c r="F296" s="221">
        <v>1</v>
      </c>
      <c r="G296" s="402" t="s">
        <v>428</v>
      </c>
      <c r="H296" s="403"/>
      <c r="I296" s="403"/>
      <c r="J296" s="432" t="s">
        <v>553</v>
      </c>
      <c r="K296" s="433"/>
      <c r="L296" s="433"/>
      <c r="M296" s="433"/>
    </row>
    <row r="297" spans="1:14" ht="48.6" customHeight="1">
      <c r="A297" s="523" t="s">
        <v>429</v>
      </c>
      <c r="B297" s="524"/>
      <c r="C297" s="524"/>
      <c r="D297" s="525"/>
      <c r="E297" s="220" t="s">
        <v>112</v>
      </c>
      <c r="F297" s="221">
        <v>1</v>
      </c>
      <c r="G297" s="402" t="s">
        <v>430</v>
      </c>
      <c r="H297" s="403"/>
      <c r="I297" s="403"/>
      <c r="J297" s="432" t="s">
        <v>553</v>
      </c>
      <c r="K297" s="433"/>
      <c r="L297" s="433"/>
      <c r="M297" s="433"/>
    </row>
    <row r="298" spans="1:14" ht="48.6" customHeight="1">
      <c r="A298" s="523" t="s">
        <v>431</v>
      </c>
      <c r="B298" s="524"/>
      <c r="C298" s="524"/>
      <c r="D298" s="525"/>
      <c r="E298" s="220" t="s">
        <v>112</v>
      </c>
      <c r="F298" s="221">
        <v>1</v>
      </c>
      <c r="G298" s="402" t="s">
        <v>432</v>
      </c>
      <c r="H298" s="403"/>
      <c r="I298" s="403"/>
      <c r="J298" s="432" t="s">
        <v>553</v>
      </c>
      <c r="K298" s="433"/>
      <c r="L298" s="433"/>
      <c r="M298" s="433"/>
    </row>
    <row r="299" spans="1:14" ht="16.5" customHeight="1">
      <c r="A299" s="222"/>
      <c r="B299" s="222"/>
      <c r="C299" s="222"/>
      <c r="D299" s="223"/>
      <c r="E299" s="217"/>
    </row>
  </sheetData>
  <mergeCells count="507">
    <mergeCell ref="J192:M196"/>
    <mergeCell ref="A197:E201"/>
    <mergeCell ref="F197:F201"/>
    <mergeCell ref="G197:G201"/>
    <mergeCell ref="H197:H201"/>
    <mergeCell ref="I197:I201"/>
    <mergeCell ref="J197:M201"/>
    <mergeCell ref="F180:F191"/>
    <mergeCell ref="A180:E191"/>
    <mergeCell ref="I180:I191"/>
    <mergeCell ref="A192:E196"/>
    <mergeCell ref="F192:F196"/>
    <mergeCell ref="G192:G196"/>
    <mergeCell ref="H192:H196"/>
    <mergeCell ref="I192:I196"/>
    <mergeCell ref="B8:M8"/>
    <mergeCell ref="B9:M9"/>
    <mergeCell ref="B10:M10"/>
    <mergeCell ref="B11:M11"/>
    <mergeCell ref="B12:M12"/>
    <mergeCell ref="B13:M13"/>
    <mergeCell ref="A1:M1"/>
    <mergeCell ref="A2:M2"/>
    <mergeCell ref="A4:M4"/>
    <mergeCell ref="B5:M5"/>
    <mergeCell ref="B6:M6"/>
    <mergeCell ref="B7:M7"/>
    <mergeCell ref="A20:M20"/>
    <mergeCell ref="B21:M21"/>
    <mergeCell ref="B22:M22"/>
    <mergeCell ref="B23:M23"/>
    <mergeCell ref="A24:M24"/>
    <mergeCell ref="B25:M25"/>
    <mergeCell ref="B14:M14"/>
    <mergeCell ref="B15:M15"/>
    <mergeCell ref="B16:M16"/>
    <mergeCell ref="A17:M17"/>
    <mergeCell ref="B18:M18"/>
    <mergeCell ref="B19:M19"/>
    <mergeCell ref="A35:L35"/>
    <mergeCell ref="A36:L36"/>
    <mergeCell ref="A37:L37"/>
    <mergeCell ref="A38:L38"/>
    <mergeCell ref="A39:L39"/>
    <mergeCell ref="A40:L40"/>
    <mergeCell ref="B26:M26"/>
    <mergeCell ref="B27:M27"/>
    <mergeCell ref="A29:M29"/>
    <mergeCell ref="A30:M30"/>
    <mergeCell ref="B31:M31"/>
    <mergeCell ref="B32:M32"/>
    <mergeCell ref="A47:L47"/>
    <mergeCell ref="A48:L48"/>
    <mergeCell ref="A52:L52"/>
    <mergeCell ref="A53:L53"/>
    <mergeCell ref="A56:L56"/>
    <mergeCell ref="A57:M57"/>
    <mergeCell ref="A41:L41"/>
    <mergeCell ref="A42:L42"/>
    <mergeCell ref="A43:L43"/>
    <mergeCell ref="A44:L44"/>
    <mergeCell ref="A45:L45"/>
    <mergeCell ref="A46:L46"/>
    <mergeCell ref="B61:C61"/>
    <mergeCell ref="E61:F61"/>
    <mergeCell ref="G61:H61"/>
    <mergeCell ref="I61:J61"/>
    <mergeCell ref="K61:L61"/>
    <mergeCell ref="B62:C62"/>
    <mergeCell ref="E62:F62"/>
    <mergeCell ref="G62:H62"/>
    <mergeCell ref="I62:J62"/>
    <mergeCell ref="K62:L62"/>
    <mergeCell ref="B63:C63"/>
    <mergeCell ref="E63:F63"/>
    <mergeCell ref="G63:H63"/>
    <mergeCell ref="I63:J63"/>
    <mergeCell ref="K63:L63"/>
    <mergeCell ref="B64:C64"/>
    <mergeCell ref="E64:F64"/>
    <mergeCell ref="G64:H64"/>
    <mergeCell ref="I64:J64"/>
    <mergeCell ref="K64:L64"/>
    <mergeCell ref="A67:B67"/>
    <mergeCell ref="C67:E67"/>
    <mergeCell ref="F67:G67"/>
    <mergeCell ref="H67:I67"/>
    <mergeCell ref="J67:K67"/>
    <mergeCell ref="L67:M67"/>
    <mergeCell ref="B65:C65"/>
    <mergeCell ref="E65:F65"/>
    <mergeCell ref="G65:H65"/>
    <mergeCell ref="I65:J65"/>
    <mergeCell ref="K65:L65"/>
    <mergeCell ref="B66:C66"/>
    <mergeCell ref="E66:F66"/>
    <mergeCell ref="G66:H66"/>
    <mergeCell ref="I66:J66"/>
    <mergeCell ref="K66:L66"/>
    <mergeCell ref="A69:B69"/>
    <mergeCell ref="C69:E69"/>
    <mergeCell ref="F69:G69"/>
    <mergeCell ref="H69:I69"/>
    <mergeCell ref="J69:K69"/>
    <mergeCell ref="L69:M69"/>
    <mergeCell ref="A68:B68"/>
    <mergeCell ref="C68:E68"/>
    <mergeCell ref="F68:G68"/>
    <mergeCell ref="H68:I68"/>
    <mergeCell ref="J68:K68"/>
    <mergeCell ref="L68:M68"/>
    <mergeCell ref="A71:A72"/>
    <mergeCell ref="B71:B72"/>
    <mergeCell ref="C71:E71"/>
    <mergeCell ref="F71:L71"/>
    <mergeCell ref="M71:M72"/>
    <mergeCell ref="M73:M80"/>
    <mergeCell ref="A70:B70"/>
    <mergeCell ref="C70:E70"/>
    <mergeCell ref="F70:G70"/>
    <mergeCell ref="H70:I70"/>
    <mergeCell ref="J70:K70"/>
    <mergeCell ref="L70:M70"/>
    <mergeCell ref="A86:B86"/>
    <mergeCell ref="D86:F86"/>
    <mergeCell ref="G86:K86"/>
    <mergeCell ref="L86:M86"/>
    <mergeCell ref="A87:B87"/>
    <mergeCell ref="D87:F87"/>
    <mergeCell ref="G87:K87"/>
    <mergeCell ref="L87:M87"/>
    <mergeCell ref="A84:B84"/>
    <mergeCell ref="D84:F84"/>
    <mergeCell ref="G84:K84"/>
    <mergeCell ref="L84:M84"/>
    <mergeCell ref="A85:B85"/>
    <mergeCell ref="D85:F85"/>
    <mergeCell ref="G85:K85"/>
    <mergeCell ref="L85:M85"/>
    <mergeCell ref="A92:H92"/>
    <mergeCell ref="J92:M92"/>
    <mergeCell ref="A93:H93"/>
    <mergeCell ref="J93:M93"/>
    <mergeCell ref="A94:H94"/>
    <mergeCell ref="J94:M94"/>
    <mergeCell ref="A88:B88"/>
    <mergeCell ref="D88:F88"/>
    <mergeCell ref="G88:K88"/>
    <mergeCell ref="L88:M88"/>
    <mergeCell ref="A89:B89"/>
    <mergeCell ref="D89:F89"/>
    <mergeCell ref="G89:K89"/>
    <mergeCell ref="L89:M89"/>
    <mergeCell ref="A100:G100"/>
    <mergeCell ref="J100:M100"/>
    <mergeCell ref="A101:G101"/>
    <mergeCell ref="J101:M101"/>
    <mergeCell ref="A102:G102"/>
    <mergeCell ref="J102:M102"/>
    <mergeCell ref="A97:G97"/>
    <mergeCell ref="J97:M97"/>
    <mergeCell ref="A98:G98"/>
    <mergeCell ref="J98:M98"/>
    <mergeCell ref="A99:G99"/>
    <mergeCell ref="J99:M99"/>
    <mergeCell ref="A108:G108"/>
    <mergeCell ref="J108:M108"/>
    <mergeCell ref="A109:G109"/>
    <mergeCell ref="J109:M109"/>
    <mergeCell ref="A110:G110"/>
    <mergeCell ref="J110:M110"/>
    <mergeCell ref="A103:G103"/>
    <mergeCell ref="J103:M103"/>
    <mergeCell ref="A106:G106"/>
    <mergeCell ref="J106:M106"/>
    <mergeCell ref="A107:G107"/>
    <mergeCell ref="J107:M107"/>
    <mergeCell ref="B116:D116"/>
    <mergeCell ref="F116:I116"/>
    <mergeCell ref="J116:M116"/>
    <mergeCell ref="B117:D117"/>
    <mergeCell ref="F117:I117"/>
    <mergeCell ref="J117:M117"/>
    <mergeCell ref="A111:G111"/>
    <mergeCell ref="J111:M111"/>
    <mergeCell ref="B114:D114"/>
    <mergeCell ref="F114:I114"/>
    <mergeCell ref="J114:M114"/>
    <mergeCell ref="B115:D115"/>
    <mergeCell ref="F115:I115"/>
    <mergeCell ref="J115:M115"/>
    <mergeCell ref="B120:D120"/>
    <mergeCell ref="F120:I120"/>
    <mergeCell ref="J120:M120"/>
    <mergeCell ref="B121:D121"/>
    <mergeCell ref="F121:I121"/>
    <mergeCell ref="J121:M121"/>
    <mergeCell ref="B118:D118"/>
    <mergeCell ref="F118:I118"/>
    <mergeCell ref="J118:M118"/>
    <mergeCell ref="B119:D119"/>
    <mergeCell ref="F119:I119"/>
    <mergeCell ref="J119:M119"/>
    <mergeCell ref="B124:D124"/>
    <mergeCell ref="F124:I124"/>
    <mergeCell ref="J124:M124"/>
    <mergeCell ref="B125:D125"/>
    <mergeCell ref="F125:I125"/>
    <mergeCell ref="J125:M125"/>
    <mergeCell ref="B122:D122"/>
    <mergeCell ref="F122:I122"/>
    <mergeCell ref="J122:M122"/>
    <mergeCell ref="B123:D123"/>
    <mergeCell ref="F123:I123"/>
    <mergeCell ref="J123:M123"/>
    <mergeCell ref="A128:C128"/>
    <mergeCell ref="D128:M128"/>
    <mergeCell ref="A131:D131"/>
    <mergeCell ref="F131:H131"/>
    <mergeCell ref="I131:M131"/>
    <mergeCell ref="A132:D133"/>
    <mergeCell ref="E132:E133"/>
    <mergeCell ref="B126:D126"/>
    <mergeCell ref="F126:I126"/>
    <mergeCell ref="J126:M126"/>
    <mergeCell ref="B127:D127"/>
    <mergeCell ref="F127:I127"/>
    <mergeCell ref="J127:M127"/>
    <mergeCell ref="A138:D138"/>
    <mergeCell ref="F138:I138"/>
    <mergeCell ref="J138:M138"/>
    <mergeCell ref="A139:D139"/>
    <mergeCell ref="F139:I139"/>
    <mergeCell ref="J139:M139"/>
    <mergeCell ref="A136:D136"/>
    <mergeCell ref="F136:I136"/>
    <mergeCell ref="J136:M136"/>
    <mergeCell ref="A137:D137"/>
    <mergeCell ref="F137:I137"/>
    <mergeCell ref="J137:M137"/>
    <mergeCell ref="A142:D142"/>
    <mergeCell ref="F142:I142"/>
    <mergeCell ref="J142:M142"/>
    <mergeCell ref="A145:D145"/>
    <mergeCell ref="G145:I145"/>
    <mergeCell ref="J145:M145"/>
    <mergeCell ref="A140:D140"/>
    <mergeCell ref="F140:I140"/>
    <mergeCell ref="J140:M140"/>
    <mergeCell ref="A141:D141"/>
    <mergeCell ref="F141:I141"/>
    <mergeCell ref="J141:M141"/>
    <mergeCell ref="A146:D146"/>
    <mergeCell ref="G146:I146"/>
    <mergeCell ref="J146:M146"/>
    <mergeCell ref="A149:E149"/>
    <mergeCell ref="J149:M149"/>
    <mergeCell ref="J150:M179"/>
    <mergeCell ref="G150:G179"/>
    <mergeCell ref="F150:F179"/>
    <mergeCell ref="H150:H179"/>
    <mergeCell ref="I150:I179"/>
    <mergeCell ref="A150:E179"/>
    <mergeCell ref="J180:M191"/>
    <mergeCell ref="H180:H191"/>
    <mergeCell ref="G180:G191"/>
    <mergeCell ref="A210:H210"/>
    <mergeCell ref="J210:M210"/>
    <mergeCell ref="A211:H211"/>
    <mergeCell ref="J211:M211"/>
    <mergeCell ref="A212:H212"/>
    <mergeCell ref="J212:M212"/>
    <mergeCell ref="J202:M202"/>
    <mergeCell ref="A205:H205"/>
    <mergeCell ref="J205:M205"/>
    <mergeCell ref="A206:H206"/>
    <mergeCell ref="J206:M206"/>
    <mergeCell ref="A207:H207"/>
    <mergeCell ref="J207:M207"/>
    <mergeCell ref="L215:M216"/>
    <mergeCell ref="A216:B216"/>
    <mergeCell ref="A217:B217"/>
    <mergeCell ref="I217:K217"/>
    <mergeCell ref="L217:M217"/>
    <mergeCell ref="A215:B215"/>
    <mergeCell ref="C215:D215"/>
    <mergeCell ref="E215:E216"/>
    <mergeCell ref="F215:G215"/>
    <mergeCell ref="H215:H216"/>
    <mergeCell ref="I215:K216"/>
    <mergeCell ref="A218:B218"/>
    <mergeCell ref="I218:K218"/>
    <mergeCell ref="L218:M218"/>
    <mergeCell ref="A219:B219"/>
    <mergeCell ref="I219:K219"/>
    <mergeCell ref="L219:M219"/>
    <mergeCell ref="R219:R220"/>
    <mergeCell ref="A220:B220"/>
    <mergeCell ref="I220:K220"/>
    <mergeCell ref="L220:M220"/>
    <mergeCell ref="A221:B221"/>
    <mergeCell ref="I221:K221"/>
    <mergeCell ref="L221:M221"/>
    <mergeCell ref="R221:R223"/>
    <mergeCell ref="A222:B222"/>
    <mergeCell ref="I222:K222"/>
    <mergeCell ref="L222:M222"/>
    <mergeCell ref="A223:B223"/>
    <mergeCell ref="I223:K223"/>
    <mergeCell ref="R226:R229"/>
    <mergeCell ref="A227:B227"/>
    <mergeCell ref="I227:K227"/>
    <mergeCell ref="L227:M227"/>
    <mergeCell ref="A228:B228"/>
    <mergeCell ref="L223:M223"/>
    <mergeCell ref="A224:B224"/>
    <mergeCell ref="I224:K224"/>
    <mergeCell ref="L224:M224"/>
    <mergeCell ref="A225:B225"/>
    <mergeCell ref="I225:K225"/>
    <mergeCell ref="L225:M225"/>
    <mergeCell ref="I228:K228"/>
    <mergeCell ref="L228:M228"/>
    <mergeCell ref="A229:B229"/>
    <mergeCell ref="I229:K229"/>
    <mergeCell ref="L229:M229"/>
    <mergeCell ref="A230:B230"/>
    <mergeCell ref="I230:K230"/>
    <mergeCell ref="L230:M230"/>
    <mergeCell ref="A226:B226"/>
    <mergeCell ref="I226:K226"/>
    <mergeCell ref="L226:M226"/>
    <mergeCell ref="L233:M233"/>
    <mergeCell ref="A234:B234"/>
    <mergeCell ref="I234:K234"/>
    <mergeCell ref="L234:M234"/>
    <mergeCell ref="R230:R231"/>
    <mergeCell ref="A231:B231"/>
    <mergeCell ref="I231:K231"/>
    <mergeCell ref="L231:M231"/>
    <mergeCell ref="A232:B232"/>
    <mergeCell ref="I232:K232"/>
    <mergeCell ref="L232:M232"/>
    <mergeCell ref="R232:R233"/>
    <mergeCell ref="A233:B233"/>
    <mergeCell ref="I233:K233"/>
    <mergeCell ref="L237:M237"/>
    <mergeCell ref="A238:B238"/>
    <mergeCell ref="I238:K238"/>
    <mergeCell ref="L238:M238"/>
    <mergeCell ref="R234:R235"/>
    <mergeCell ref="A235:B235"/>
    <mergeCell ref="I235:K235"/>
    <mergeCell ref="L235:M235"/>
    <mergeCell ref="A236:B236"/>
    <mergeCell ref="I236:K236"/>
    <mergeCell ref="L236:M236"/>
    <mergeCell ref="R236:R238"/>
    <mergeCell ref="A237:B237"/>
    <mergeCell ref="I237:K237"/>
    <mergeCell ref="A242:B242"/>
    <mergeCell ref="I242:K242"/>
    <mergeCell ref="L242:M242"/>
    <mergeCell ref="A243:B243"/>
    <mergeCell ref="I243:K243"/>
    <mergeCell ref="L243:M243"/>
    <mergeCell ref="R239:R243"/>
    <mergeCell ref="A239:B239"/>
    <mergeCell ref="I239:K239"/>
    <mergeCell ref="L239:M239"/>
    <mergeCell ref="A240:B240"/>
    <mergeCell ref="I240:K240"/>
    <mergeCell ref="L240:M240"/>
    <mergeCell ref="A241:B241"/>
    <mergeCell ref="I241:K241"/>
    <mergeCell ref="L241:M241"/>
    <mergeCell ref="R247:R248"/>
    <mergeCell ref="A248:B248"/>
    <mergeCell ref="I248:K248"/>
    <mergeCell ref="L248:M248"/>
    <mergeCell ref="A244:B244"/>
    <mergeCell ref="I244:K244"/>
    <mergeCell ref="L244:M244"/>
    <mergeCell ref="R244:R246"/>
    <mergeCell ref="A245:B245"/>
    <mergeCell ref="I245:K245"/>
    <mergeCell ref="L245:M245"/>
    <mergeCell ref="A246:B246"/>
    <mergeCell ref="I246:K246"/>
    <mergeCell ref="L246:M246"/>
    <mergeCell ref="A251:C251"/>
    <mergeCell ref="D251:G251"/>
    <mergeCell ref="J251:M251"/>
    <mergeCell ref="A252:C252"/>
    <mergeCell ref="D252:F252"/>
    <mergeCell ref="J252:M252"/>
    <mergeCell ref="A247:B247"/>
    <mergeCell ref="I247:K247"/>
    <mergeCell ref="L247:M247"/>
    <mergeCell ref="A255:C255"/>
    <mergeCell ref="D255:F255"/>
    <mergeCell ref="J255:M255"/>
    <mergeCell ref="A256:C256"/>
    <mergeCell ref="D256:F256"/>
    <mergeCell ref="J256:M256"/>
    <mergeCell ref="A253:C253"/>
    <mergeCell ref="D253:F253"/>
    <mergeCell ref="J253:M253"/>
    <mergeCell ref="A254:C254"/>
    <mergeCell ref="D254:F254"/>
    <mergeCell ref="J254:M254"/>
    <mergeCell ref="A259:C259"/>
    <mergeCell ref="D259:F259"/>
    <mergeCell ref="J259:M259"/>
    <mergeCell ref="A260:C260"/>
    <mergeCell ref="D260:F260"/>
    <mergeCell ref="J260:M260"/>
    <mergeCell ref="A257:C257"/>
    <mergeCell ref="D257:F257"/>
    <mergeCell ref="J257:M257"/>
    <mergeCell ref="A258:C258"/>
    <mergeCell ref="D258:F258"/>
    <mergeCell ref="J258:M258"/>
    <mergeCell ref="A265:H265"/>
    <mergeCell ref="I265:J265"/>
    <mergeCell ref="K265:L265"/>
    <mergeCell ref="A266:H266"/>
    <mergeCell ref="I266:J266"/>
    <mergeCell ref="K266:L266"/>
    <mergeCell ref="A261:C261"/>
    <mergeCell ref="D261:F261"/>
    <mergeCell ref="J261:M261"/>
    <mergeCell ref="A262:C262"/>
    <mergeCell ref="D262:F262"/>
    <mergeCell ref="A264:H264"/>
    <mergeCell ref="I264:J264"/>
    <mergeCell ref="K264:L264"/>
    <mergeCell ref="A269:H269"/>
    <mergeCell ref="I269:J269"/>
    <mergeCell ref="K269:L269"/>
    <mergeCell ref="A270:H270"/>
    <mergeCell ref="I270:J270"/>
    <mergeCell ref="K270:L270"/>
    <mergeCell ref="A267:H267"/>
    <mergeCell ref="I267:J267"/>
    <mergeCell ref="K267:L267"/>
    <mergeCell ref="A268:H268"/>
    <mergeCell ref="I268:J268"/>
    <mergeCell ref="K268:L268"/>
    <mergeCell ref="A277:D277"/>
    <mergeCell ref="E277:I277"/>
    <mergeCell ref="J277:M277"/>
    <mergeCell ref="A278:D278"/>
    <mergeCell ref="E278:I278"/>
    <mergeCell ref="J278:M278"/>
    <mergeCell ref="A273:B273"/>
    <mergeCell ref="C273:D273"/>
    <mergeCell ref="E273:G273"/>
    <mergeCell ref="H273:I273"/>
    <mergeCell ref="J273:L273"/>
    <mergeCell ref="A274:B274"/>
    <mergeCell ref="C274:D274"/>
    <mergeCell ref="E274:G274"/>
    <mergeCell ref="H274:I274"/>
    <mergeCell ref="J274:L274"/>
    <mergeCell ref="A287:E287"/>
    <mergeCell ref="F287:H287"/>
    <mergeCell ref="J287:M287"/>
    <mergeCell ref="A288:E288"/>
    <mergeCell ref="F288:H288"/>
    <mergeCell ref="J288:M288"/>
    <mergeCell ref="A285:E285"/>
    <mergeCell ref="J285:M285"/>
    <mergeCell ref="A281:E282"/>
    <mergeCell ref="F281:I281"/>
    <mergeCell ref="J281:M282"/>
    <mergeCell ref="A283:E283"/>
    <mergeCell ref="J283:M283"/>
    <mergeCell ref="A284:E284"/>
    <mergeCell ref="J284:M284"/>
    <mergeCell ref="A289:E289"/>
    <mergeCell ref="F289:H289"/>
    <mergeCell ref="J289:M289"/>
    <mergeCell ref="A290:E290"/>
    <mergeCell ref="F290:H290"/>
    <mergeCell ref="J290:M290"/>
    <mergeCell ref="A294:D294"/>
    <mergeCell ref="G294:I294"/>
    <mergeCell ref="J294:M294"/>
    <mergeCell ref="A295:D295"/>
    <mergeCell ref="G295:I295"/>
    <mergeCell ref="J295:M295"/>
    <mergeCell ref="A291:E291"/>
    <mergeCell ref="F291:H291"/>
    <mergeCell ref="J291:M291"/>
    <mergeCell ref="A293:D293"/>
    <mergeCell ref="G293:I293"/>
    <mergeCell ref="J293:M293"/>
    <mergeCell ref="A298:D298"/>
    <mergeCell ref="G298:I298"/>
    <mergeCell ref="J298:M298"/>
    <mergeCell ref="A296:D296"/>
    <mergeCell ref="G296:I296"/>
    <mergeCell ref="J296:M296"/>
    <mergeCell ref="A297:D297"/>
    <mergeCell ref="G297:I297"/>
    <mergeCell ref="J297:M297"/>
  </mergeCells>
  <hyperlinks>
    <hyperlink ref="B16" r:id="rId1" xr:uid="{E9B4F8AB-2384-4F6A-8678-AB146FBE4C39}"/>
    <hyperlink ref="B14" r:id="rId2" xr:uid="{14F99FE7-81D3-442D-A965-323DAB65CF9B}"/>
    <hyperlink ref="I62" r:id="rId3" xr:uid="{B5D840B0-C054-49F3-ADD9-84652848FDE1}"/>
    <hyperlink ref="K62" r:id="rId4" xr:uid="{0E7457FB-B3CE-413B-B0C2-5D3051CC2C13}"/>
    <hyperlink ref="J252" r:id="rId5" xr:uid="{7808241E-4E5C-4AAA-8630-2FB652A4BF11}"/>
    <hyperlink ref="J253" r:id="rId6" xr:uid="{61913F56-6105-418B-B198-E895B3E44501}"/>
    <hyperlink ref="J254" r:id="rId7" xr:uid="{84D6F35A-04C3-4F10-8C7E-C4F18BCAD174}"/>
    <hyperlink ref="J255" r:id="rId8" xr:uid="{DB76F15B-9EF7-4769-97C9-C070A49E7727}"/>
    <hyperlink ref="J256" r:id="rId9" xr:uid="{1C44352F-B68C-4B29-916B-2849DB401C44}"/>
    <hyperlink ref="J257" r:id="rId10" xr:uid="{B1CE25CF-0A76-4537-B7BA-F3B9CA4F013D}"/>
    <hyperlink ref="J258" r:id="rId11" xr:uid="{B6FC119C-CBDC-4632-AAB5-9BB80115F6E3}"/>
    <hyperlink ref="J259" r:id="rId12" xr:uid="{F186C80B-AA12-4C5C-90A2-9B8DB9DBBD67}"/>
    <hyperlink ref="J260" r:id="rId13" xr:uid="{B70E84A7-917B-4A2C-9F4C-494EDB27F82E}"/>
    <hyperlink ref="J261" r:id="rId14" xr:uid="{3485FCF4-844A-4970-AB24-C7F1C4052B15}"/>
    <hyperlink ref="J150" r:id="rId15" display="https://www.facebook.com/utplmaestrias_x000a_" xr:uid="{22797953-8FE1-4A8E-AB5D-1176DB17E0EE}"/>
    <hyperlink ref="J180" r:id="rId16" xr:uid="{D1F961B8-BF26-41EC-8FA3-204E29498A6E}"/>
    <hyperlink ref="J192" r:id="rId17" xr:uid="{FA326B79-3E06-4F74-BE44-2DF57CBBF963}"/>
    <hyperlink ref="J197" r:id="rId18" xr:uid="{F5047F5D-6A1E-44C2-A6D9-AB3569BA066C}"/>
    <hyperlink ref="J93" r:id="rId19" xr:uid="{648D50CB-6F61-4E4D-BB4A-B85E88CC5EFB}"/>
    <hyperlink ref="J94" r:id="rId20" xr:uid="{B6217043-8017-4649-9105-250C309B1D45}"/>
    <hyperlink ref="J206" r:id="rId21" xr:uid="{67DEE1E5-D5F6-423B-8E88-29B17C35CFF4}"/>
    <hyperlink ref="J207" r:id="rId22" xr:uid="{8E1224DF-1A10-46D0-8979-78FB966A4677}"/>
    <hyperlink ref="J211" r:id="rId23" xr:uid="{7804CD53-681F-49D2-A0C2-9DBBBF247A41}"/>
    <hyperlink ref="J212" r:id="rId24" xr:uid="{1005C465-5FD3-4A29-8FAA-67EFB3531224}"/>
    <hyperlink ref="J98" r:id="rId25" xr:uid="{ED488F1D-5B06-48C6-951F-0AD35364EDB9}"/>
    <hyperlink ref="J115" r:id="rId26" xr:uid="{31DCD4E0-7850-4B2B-861A-B75C2179CAD8}"/>
    <hyperlink ref="J116" r:id="rId27" xr:uid="{E62D8B57-70D1-45D7-8133-EB49293ECF03}"/>
    <hyperlink ref="J117" r:id="rId28" xr:uid="{D908DCEE-714B-4903-859A-FBA24C795986}"/>
    <hyperlink ref="J118" r:id="rId29" xr:uid="{737A65B6-BDDD-4E5C-8D7C-973CEE224939}"/>
    <hyperlink ref="J119" r:id="rId30" xr:uid="{2A4916E8-59DC-4C7E-9541-8D514C16485B}"/>
    <hyperlink ref="J120" r:id="rId31" xr:uid="{5A006968-0119-4931-9929-7A6193CC2432}"/>
    <hyperlink ref="J121" r:id="rId32" xr:uid="{24EE0ECA-7A5D-4EF1-A890-D03B61A56680}"/>
    <hyperlink ref="J122" r:id="rId33" xr:uid="{FEED795C-C8A7-4773-A5AE-88693D31DD00}"/>
    <hyperlink ref="J123" r:id="rId34" xr:uid="{DC171CF3-42AF-44CC-9050-12259C6C9A9C}"/>
    <hyperlink ref="J124" r:id="rId35" xr:uid="{50869BCD-768A-4F99-B5FB-1900C91A65BB}"/>
    <hyperlink ref="J294" r:id="rId36" xr:uid="{0E51FE42-640A-43AB-AE2D-7698B3C397CB}"/>
    <hyperlink ref="J295" r:id="rId37" xr:uid="{952F7F57-2C21-45A5-8318-4D6879DA48F9}"/>
    <hyperlink ref="J296" r:id="rId38" xr:uid="{0F7B27CE-9072-4ABD-803C-857FFEB4D17B}"/>
    <hyperlink ref="J297" r:id="rId39" xr:uid="{ECDB6F2D-C383-4031-97F6-A48D220335D8}"/>
    <hyperlink ref="J298" r:id="rId40" xr:uid="{47917C1C-7D5A-47EE-A5FF-FDCFD8048548}"/>
    <hyperlink ref="J278" r:id="rId41" xr:uid="{37098F11-ECCB-47A1-B568-F498E5095D68}"/>
    <hyperlink ref="J125" r:id="rId42" xr:uid="{C2220D42-DAA9-4854-AB15-F39C3FF6B735}"/>
    <hyperlink ref="J126" r:id="rId43" xr:uid="{D4B19028-A2FC-41F6-879B-F6ADEB50B420}"/>
    <hyperlink ref="J127" r:id="rId44" xr:uid="{9B7876DE-7FA3-4D2A-A9FA-B5E2734F5CAC}"/>
    <hyperlink ref="J288" r:id="rId45" xr:uid="{87FF44DE-9AB4-493E-80C8-FF37390D55A2}"/>
    <hyperlink ref="J289" r:id="rId46" xr:uid="{6EB85EDE-E9AA-4C90-A19F-9682AB9C633C}"/>
  </hyperlinks>
  <pageMargins left="0.23622047244094499" right="0.23622047244094499" top="0.74803149606299202" bottom="0.74803149606299202" header="0.31496062992126" footer="0.31496062992126"/>
  <pageSetup paperSize="9" scale="84" orientation="landscape" r:id="rId4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777FB4EB7C494EACB22531B36AEA6F" ma:contentTypeVersion="16" ma:contentTypeDescription="Crear nuevo documento." ma:contentTypeScope="" ma:versionID="d9699348561043f0957ae947d0871fe9">
  <xsd:schema xmlns:xsd="http://www.w3.org/2001/XMLSchema" xmlns:xs="http://www.w3.org/2001/XMLSchema" xmlns:p="http://schemas.microsoft.com/office/2006/metadata/properties" xmlns:ns3="fb5e8e8b-7fe1-4fa9-b6a0-2e05aafbce18" xmlns:ns4="0e56cd97-2b9b-4bc9-b818-67242e9fce60" targetNamespace="http://schemas.microsoft.com/office/2006/metadata/properties" ma:root="true" ma:fieldsID="685c7526137f3ede872150b426aa6544" ns3:_="" ns4:_="">
    <xsd:import namespace="fb5e8e8b-7fe1-4fa9-b6a0-2e05aafbce18"/>
    <xsd:import namespace="0e56cd97-2b9b-4bc9-b818-67242e9fce6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e8e8b-7fe1-4fa9-b6a0-2e05aafbce18"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56cd97-2b9b-4bc9-b818-67242e9fce6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b5e8e8b-7fe1-4fa9-b6a0-2e05aafbce18">
      <UserInfo>
        <DisplayName>KARLA GEOVANNA LASSO MALDONADO</DisplayName>
        <AccountId>15</AccountId>
        <AccountType/>
      </UserInfo>
    </SharedWithUsers>
    <_activity xmlns="0e56cd97-2b9b-4bc9-b818-67242e9fce60" xsi:nil="true"/>
  </documentManagement>
</p:properties>
</file>

<file path=customXml/itemProps1.xml><?xml version="1.0" encoding="utf-8"?>
<ds:datastoreItem xmlns:ds="http://schemas.openxmlformats.org/officeDocument/2006/customXml" ds:itemID="{6AD3D543-D38F-4306-B01F-E55CC24F9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5e8e8b-7fe1-4fa9-b6a0-2e05aafbce18"/>
    <ds:schemaRef ds:uri="0e56cd97-2b9b-4bc9-b818-67242e9fc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2FF2E4-06D3-4CBB-B21C-75A52CB30CE1}">
  <ds:schemaRefs>
    <ds:schemaRef ds:uri="http://schemas.microsoft.com/sharepoint/v3/contenttype/forms"/>
  </ds:schemaRefs>
</ds:datastoreItem>
</file>

<file path=customXml/itemProps3.xml><?xml version="1.0" encoding="utf-8"?>
<ds:datastoreItem xmlns:ds="http://schemas.openxmlformats.org/officeDocument/2006/customXml" ds:itemID="{8B6AD512-7D20-4BF6-B1D5-FD6C56FC7C91}">
  <ds:schemaRefs>
    <ds:schemaRef ds:uri="http://schemas.microsoft.com/office/2006/documentManagement/types"/>
    <ds:schemaRef ds:uri="0e56cd97-2b9b-4bc9-b818-67242e9fce60"/>
    <ds:schemaRef ds:uri="fb5e8e8b-7fe1-4fa9-b6a0-2e05aafbce18"/>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Hoja2</vt:lpstr>
      <vt:lpstr>Hoja3</vt:lpstr>
      <vt:lpstr>Hoja1 (2)</vt:lpstr>
      <vt:lpstr>Formulario CPCCS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KARLA GEOVANNA LASSO MALDONADO</cp:lastModifiedBy>
  <cp:revision/>
  <dcterms:created xsi:type="dcterms:W3CDTF">2022-09-26T19:43:00Z</dcterms:created>
  <dcterms:modified xsi:type="dcterms:W3CDTF">2023-06-19T16:38:21Z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DD0A618519C64D4FB538362D30E6B265</vt:lpwstr>
  </property>
  <property fmtid="{D5CDD505-2E9C-101B-9397-08002B2CF9AE}" pid="3" name="KSOProductBuildVer">
    <vt:lpwstr>1033-11.2.0.11486</vt:lpwstr>
  </property>
  <property fmtid="{D5CDD505-2E9C-101B-9397-08002B2CF9AE}" pid="4" name="ContentTypeId">
    <vt:lpwstr>0x010100EC777FB4EB7C494EACB22531B36AEA6F</vt:lpwstr>
  </property>
  <property fmtid="{D5CDD505-2E9C-101B-9397-08002B2CF9AE}" pid="5" name="MediaServiceImageTags">
    <vt:lpwstr/>
  </property>
</Properties>
</file>